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815" activeTab="3"/>
  </bookViews>
  <sheets>
    <sheet name="11 кл" sheetId="1" r:id="rId1"/>
    <sheet name="10 кл" sheetId="2" r:id="rId2"/>
    <sheet name="9 кл" sheetId="3" r:id="rId3"/>
    <sheet name="8 кл" sheetId="4" r:id="rId4"/>
  </sheets>
  <externalReferences>
    <externalReference r:id="rId7"/>
  </externalReferences>
  <definedNames>
    <definedName name="ovz">'[1]Лист2'!$J$4:$J$5</definedName>
  </definedNames>
  <calcPr fullCalcOnLoad="1" refMode="R1C1"/>
</workbook>
</file>

<file path=xl/sharedStrings.xml><?xml version="1.0" encoding="utf-8"?>
<sst xmlns="http://schemas.openxmlformats.org/spreadsheetml/2006/main" count="478" uniqueCount="213">
  <si>
    <t>кодовый номер</t>
  </si>
  <si>
    <t>№ п/п</t>
  </si>
  <si>
    <t>Фамилия</t>
  </si>
  <si>
    <t>Имя</t>
  </si>
  <si>
    <t>Отчество</t>
  </si>
  <si>
    <t>дата рождения</t>
  </si>
  <si>
    <t>школа</t>
  </si>
  <si>
    <t>максимальное количество баллов 200</t>
  </si>
  <si>
    <t>сумма набранных баллов</t>
  </si>
  <si>
    <t>победитель, призер</t>
  </si>
  <si>
    <t>Ф.И.О.учителя-предметника ученика победителя,призера</t>
  </si>
  <si>
    <t>количество  баллов   за  задания</t>
  </si>
  <si>
    <t>практика</t>
  </si>
  <si>
    <t>Сергеевич</t>
  </si>
  <si>
    <t>Шитов Андрей Сергеевич</t>
  </si>
  <si>
    <t xml:space="preserve">Вальчукас </t>
  </si>
  <si>
    <t>Валерьевич</t>
  </si>
  <si>
    <t>Поминов Вадим Викторович</t>
  </si>
  <si>
    <t>Киселева</t>
  </si>
  <si>
    <t>Юлия</t>
  </si>
  <si>
    <t>Олеговна</t>
  </si>
  <si>
    <t>Владимир</t>
  </si>
  <si>
    <t>Владимирович</t>
  </si>
  <si>
    <t>Алексеевна</t>
  </si>
  <si>
    <t>Председатель жюри:</t>
  </si>
  <si>
    <t>Члены жюри:</t>
  </si>
  <si>
    <t>Чесалин С.Ю</t>
  </si>
  <si>
    <t>Сучков М.М.</t>
  </si>
  <si>
    <t>Шитов А.С.</t>
  </si>
  <si>
    <t>Муниципального (школьного) этапа всероссийской  олимпиады школьников по ОБЖ класс 8</t>
  </si>
  <si>
    <t xml:space="preserve">Сербаева </t>
  </si>
  <si>
    <t>София</t>
  </si>
  <si>
    <t>победитель</t>
  </si>
  <si>
    <t>Сучков Михаил Михайлович</t>
  </si>
  <si>
    <t>Петрулевич</t>
  </si>
  <si>
    <t>Алиса</t>
  </si>
  <si>
    <t>Дмитриевна</t>
  </si>
  <si>
    <t>Паршелист</t>
  </si>
  <si>
    <t>Вероника</t>
  </si>
  <si>
    <t>Игоревна</t>
  </si>
  <si>
    <t xml:space="preserve">Симон </t>
  </si>
  <si>
    <t>Никита</t>
  </si>
  <si>
    <t>Евгеньевич</t>
  </si>
  <si>
    <t>Екатерина</t>
  </si>
  <si>
    <t>Евгеньевна</t>
  </si>
  <si>
    <t>Валерия</t>
  </si>
  <si>
    <t>Александрович</t>
  </si>
  <si>
    <t xml:space="preserve">Загребин </t>
  </si>
  <si>
    <t xml:space="preserve">Аркадий </t>
  </si>
  <si>
    <t>Артемович</t>
  </si>
  <si>
    <t xml:space="preserve">Кудряшова </t>
  </si>
  <si>
    <t>Дарья</t>
  </si>
  <si>
    <t>Александровна</t>
  </si>
  <si>
    <t xml:space="preserve">Бахтина </t>
  </si>
  <si>
    <t>Борисовна</t>
  </si>
  <si>
    <t xml:space="preserve">Завьялов </t>
  </si>
  <si>
    <t>Михайлович</t>
  </si>
  <si>
    <t>Иван</t>
  </si>
  <si>
    <t>Муниципального (школьного) этапа всероссийской  олимпиады школьников по ОБЖ класс 9</t>
  </si>
  <si>
    <t>Щебланина</t>
  </si>
  <si>
    <t>Виктория</t>
  </si>
  <si>
    <t>Чесалин Сергей Юрьевич</t>
  </si>
  <si>
    <t>Эвелина</t>
  </si>
  <si>
    <t>Алексеевич</t>
  </si>
  <si>
    <t xml:space="preserve">Юрова </t>
  </si>
  <si>
    <t>Мария</t>
  </si>
  <si>
    <t>Степановна</t>
  </si>
  <si>
    <t xml:space="preserve">Белова </t>
  </si>
  <si>
    <t xml:space="preserve">Печейкина </t>
  </si>
  <si>
    <t>Анна</t>
  </si>
  <si>
    <t>Андреевна</t>
  </si>
  <si>
    <t>Андреевич</t>
  </si>
  <si>
    <t>Иванович</t>
  </si>
  <si>
    <t>Егор</t>
  </si>
  <si>
    <t xml:space="preserve"> Иван </t>
  </si>
  <si>
    <t>Муниципального (школьного) этапа всероссийской  олимпиады школьников по ОБЖ класс 10</t>
  </si>
  <si>
    <t>Илья</t>
  </si>
  <si>
    <t xml:space="preserve">Юшкова </t>
  </si>
  <si>
    <t>Юрьевна</t>
  </si>
  <si>
    <t xml:space="preserve">Телицын </t>
  </si>
  <si>
    <t xml:space="preserve">Гончаров </t>
  </si>
  <si>
    <t xml:space="preserve">Пацер </t>
  </si>
  <si>
    <t>Яна</t>
  </si>
  <si>
    <t>Владимировна</t>
  </si>
  <si>
    <t xml:space="preserve"> Андреевич</t>
  </si>
  <si>
    <t>Муниципального (школьного) этапа всероссийской  олимпиады школьников по ОБЖ класс 11</t>
  </si>
  <si>
    <t>Ксения</t>
  </si>
  <si>
    <t>отсутств</t>
  </si>
  <si>
    <t>Толмачева</t>
  </si>
  <si>
    <t>Софья</t>
  </si>
  <si>
    <t xml:space="preserve">Доброногов </t>
  </si>
  <si>
    <t xml:space="preserve">Денис </t>
  </si>
  <si>
    <t xml:space="preserve">Коновалов </t>
  </si>
  <si>
    <t xml:space="preserve">Павел </t>
  </si>
  <si>
    <t xml:space="preserve">Полуянцев </t>
  </si>
  <si>
    <t xml:space="preserve">Лев </t>
  </si>
  <si>
    <t xml:space="preserve">Кострыкин </t>
  </si>
  <si>
    <t xml:space="preserve">Сергей </t>
  </si>
  <si>
    <t>Витальевич</t>
  </si>
  <si>
    <t>Кудрова</t>
  </si>
  <si>
    <t>Марьяна</t>
  </si>
  <si>
    <t xml:space="preserve">Никитова </t>
  </si>
  <si>
    <t xml:space="preserve">Елизавета </t>
  </si>
  <si>
    <t xml:space="preserve">Константин </t>
  </si>
  <si>
    <t xml:space="preserve">Смык </t>
  </si>
  <si>
    <t xml:space="preserve">Арина </t>
  </si>
  <si>
    <t>Павловна</t>
  </si>
  <si>
    <t xml:space="preserve">Яковлева </t>
  </si>
  <si>
    <t xml:space="preserve">Дарья </t>
  </si>
  <si>
    <t>Владиславовна</t>
  </si>
  <si>
    <t xml:space="preserve">Штоль </t>
  </si>
  <si>
    <t xml:space="preserve">Егор </t>
  </si>
  <si>
    <t>Николаевич</t>
  </si>
  <si>
    <t xml:space="preserve">Алтов </t>
  </si>
  <si>
    <t>Першин</t>
  </si>
  <si>
    <t>Дмитриевич</t>
  </si>
  <si>
    <t>Рязанцев</t>
  </si>
  <si>
    <t>Даниил</t>
  </si>
  <si>
    <t>Литвинова</t>
  </si>
  <si>
    <t xml:space="preserve">Пушкина </t>
  </si>
  <si>
    <t>муниципальное бюджетное общеобразовательное учреждение "Школа №2 им. Ю.А. Гагарина"</t>
  </si>
  <si>
    <t>муниципальное бюджетное общеобразовательное учреждение средняя общеобразовательная школа № 5</t>
  </si>
  <si>
    <t>муниципальное бюджетное общеобразовательное учреждение средняя общеобразовательная школа № 9</t>
  </si>
  <si>
    <t>Муниципальное автономное общеобразовательное учреждение гимназия № 10 имени А.Е.Бочкина</t>
  </si>
  <si>
    <t>1 модуль</t>
  </si>
  <si>
    <t>2 модуль</t>
  </si>
  <si>
    <t>теория</t>
  </si>
  <si>
    <t>призёр 2ст</t>
  </si>
  <si>
    <t>призёр 1 ст</t>
  </si>
  <si>
    <t>призёр 3 ст</t>
  </si>
  <si>
    <t>Сучков Михаил</t>
  </si>
  <si>
    <t>Чавдарь Р.А.</t>
  </si>
  <si>
    <t>Горбачев А.В.</t>
  </si>
  <si>
    <t>«14-15_» ноября 2023 года                     П Р О Т О К О Л</t>
  </si>
  <si>
    <t xml:space="preserve">Голиненко </t>
  </si>
  <si>
    <t xml:space="preserve">Сергеевна </t>
  </si>
  <si>
    <t xml:space="preserve">Калинин </t>
  </si>
  <si>
    <t xml:space="preserve">Степан </t>
  </si>
  <si>
    <t xml:space="preserve">Костюков </t>
  </si>
  <si>
    <t xml:space="preserve">Илья </t>
  </si>
  <si>
    <t xml:space="preserve">Лебедев </t>
  </si>
  <si>
    <t xml:space="preserve">Куринная </t>
  </si>
  <si>
    <t>Анастасия</t>
  </si>
  <si>
    <t xml:space="preserve"> Андреевна</t>
  </si>
  <si>
    <t xml:space="preserve">Павленко </t>
  </si>
  <si>
    <t xml:space="preserve">Даниил </t>
  </si>
  <si>
    <t xml:space="preserve">Медведева </t>
  </si>
  <si>
    <t xml:space="preserve">Алёна </t>
  </si>
  <si>
    <t xml:space="preserve"> Васильевна</t>
  </si>
  <si>
    <t xml:space="preserve">Шмаков </t>
  </si>
  <si>
    <t xml:space="preserve"> Ильич</t>
  </si>
  <si>
    <t>Федорович</t>
  </si>
  <si>
    <t>Алина</t>
  </si>
  <si>
    <t>Адаменкова</t>
  </si>
  <si>
    <t>Шитов</t>
  </si>
  <si>
    <t>Кирилл</t>
  </si>
  <si>
    <t>Кибитов</t>
  </si>
  <si>
    <t>Тихон</t>
  </si>
  <si>
    <t>Авдеев</t>
  </si>
  <si>
    <t>Данил</t>
  </si>
  <si>
    <t>Максимович</t>
  </si>
  <si>
    <t xml:space="preserve">София </t>
  </si>
  <si>
    <t xml:space="preserve"> Алена</t>
  </si>
  <si>
    <t>Артёмович</t>
  </si>
  <si>
    <t xml:space="preserve">Артём </t>
  </si>
  <si>
    <t>Васильевич</t>
  </si>
  <si>
    <t xml:space="preserve">Рогожникова  </t>
  </si>
  <si>
    <t>муниципальное бюджетное общеобразовательное учреждение средняя общеобразовательная школа № 4</t>
  </si>
  <si>
    <t>призёр 2 ст</t>
  </si>
  <si>
    <t>Чавдарь Виктория Витальевна</t>
  </si>
  <si>
    <t>удалена</t>
  </si>
  <si>
    <t>25.052007</t>
  </si>
  <si>
    <t>Жуков</t>
  </si>
  <si>
    <t>Смирнов</t>
  </si>
  <si>
    <t>Высторобский</t>
  </si>
  <si>
    <t xml:space="preserve"> Алексеевич</t>
  </si>
  <si>
    <t xml:space="preserve">Суетина </t>
  </si>
  <si>
    <t xml:space="preserve">Александра </t>
  </si>
  <si>
    <t xml:space="preserve"> Софья </t>
  </si>
  <si>
    <t xml:space="preserve"> Романовна</t>
  </si>
  <si>
    <t>Мамаев</t>
  </si>
  <si>
    <t xml:space="preserve">Акманова  </t>
  </si>
  <si>
    <t>Максимовна</t>
  </si>
  <si>
    <t xml:space="preserve">Тимохина  </t>
  </si>
  <si>
    <t xml:space="preserve">Скворцова </t>
  </si>
  <si>
    <t xml:space="preserve">Вера </t>
  </si>
  <si>
    <t xml:space="preserve">Екатерина </t>
  </si>
  <si>
    <t xml:space="preserve">Козлова </t>
  </si>
  <si>
    <t xml:space="preserve">Полховская </t>
  </si>
  <si>
    <t xml:space="preserve">Андреевна </t>
  </si>
  <si>
    <t xml:space="preserve">Богушевский </t>
  </si>
  <si>
    <t xml:space="preserve">Ростислав </t>
  </si>
  <si>
    <t>Олегович</t>
  </si>
  <si>
    <t>муниципальное бюджетное общеобразовательное учреждение "Школа № 2 им. Ю.А. Гагарина"</t>
  </si>
  <si>
    <t>Муниципальное автономное общеобразовательное учреждение Гимназия № 10 имени А.Е. Бочкина</t>
  </si>
  <si>
    <t>призёр 1ст</t>
  </si>
  <si>
    <t>призёр 3ст</t>
  </si>
  <si>
    <t xml:space="preserve">Мамченко </t>
  </si>
  <si>
    <t xml:space="preserve"> Сергей </t>
  </si>
  <si>
    <t xml:space="preserve">Обыденко </t>
  </si>
  <si>
    <t xml:space="preserve"> Валентина</t>
  </si>
  <si>
    <t xml:space="preserve">Слиницын </t>
  </si>
  <si>
    <t xml:space="preserve"> Дмитрий </t>
  </si>
  <si>
    <t xml:space="preserve"> Александрович</t>
  </si>
  <si>
    <t xml:space="preserve">Калинов </t>
  </si>
  <si>
    <t xml:space="preserve"> Кирилл </t>
  </si>
  <si>
    <t>Вячеславович</t>
  </si>
  <si>
    <t>Макарова</t>
  </si>
  <si>
    <t>Артёмовна</t>
  </si>
  <si>
    <t>Кириллова</t>
  </si>
  <si>
    <t>Полина</t>
  </si>
  <si>
    <t>Владислав</t>
  </si>
  <si>
    <t xml:space="preserve">Яна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</si>
</sst>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dd\.mm\.yyyy"/>
    <numFmt numFmtId="181" formatCode="000000"/>
    <numFmt numFmtId="182" formatCode="[$-FC19]d\ mmmm\ yyyy\ &quot;г.&quot;"/>
  </numFmts>
  <fonts count="50">
    <font>
      <sz val="10"/>
      <name val="Arial Cyr"/>
      <family val="2"/>
    </font>
    <font>
      <sz val="11"/>
      <name val="Calibri"/>
      <family val="2"/>
    </font>
    <font>
      <b/>
      <sz val="12"/>
      <name val="Courier New"/>
      <family val="3"/>
    </font>
    <font>
      <sz val="12"/>
      <name val="Courier New"/>
      <family val="3"/>
    </font>
    <font>
      <sz val="12"/>
      <name val="Times New Roman"/>
      <family val="1"/>
    </font>
    <font>
      <sz val="14"/>
      <name val="Courier New"/>
      <family val="3"/>
    </font>
    <font>
      <b/>
      <sz val="12"/>
      <name val="Times New Roman"/>
      <family val="1"/>
    </font>
    <font>
      <sz val="10"/>
      <name val="Microsoft Sans Serif"/>
      <family val="2"/>
    </font>
    <font>
      <sz val="11"/>
      <name val="Times New Roman"/>
      <family val="1"/>
    </font>
    <font>
      <sz val="11"/>
      <name val="Ari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 vertical="top"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33" borderId="10" xfId="33" applyNumberFormat="1" applyFont="1" applyFill="1" applyBorder="1" applyAlignment="1" applyProtection="1">
      <alignment/>
      <protection/>
    </xf>
    <xf numFmtId="0" fontId="9" fillId="0" borderId="10" xfId="33" applyNumberFormat="1" applyFont="1" applyBorder="1" applyAlignment="1" applyProtection="1">
      <alignment vertical="center"/>
      <protection/>
    </xf>
    <xf numFmtId="0" fontId="9" fillId="33" borderId="10" xfId="33" applyNumberFormat="1" applyFont="1" applyFill="1" applyBorder="1" applyAlignment="1" applyProtection="1">
      <alignment vertical="center"/>
      <protection/>
    </xf>
    <xf numFmtId="0" fontId="9" fillId="33" borderId="10" xfId="33" applyNumberFormat="1" applyFont="1" applyFill="1" applyBorder="1" applyAlignment="1" applyProtection="1">
      <alignment horizontal="right"/>
      <protection/>
    </xf>
    <xf numFmtId="0" fontId="9" fillId="0" borderId="10" xfId="33" applyNumberFormat="1" applyFont="1" applyBorder="1" applyAlignment="1" applyProtection="1">
      <alignment horizontal="right" vertical="center"/>
      <protection/>
    </xf>
    <xf numFmtId="0" fontId="9" fillId="33" borderId="10" xfId="33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Border="1" applyAlignment="1">
      <alignment horizontal="right" vertical="center"/>
    </xf>
    <xf numFmtId="0" fontId="9" fillId="33" borderId="10" xfId="54" applyFill="1" applyBorder="1">
      <alignment/>
      <protection/>
    </xf>
    <xf numFmtId="14" fontId="9" fillId="33" borderId="10" xfId="33" applyNumberFormat="1" applyFont="1" applyFill="1" applyBorder="1" applyAlignment="1" applyProtection="1">
      <alignment/>
      <protection/>
    </xf>
    <xf numFmtId="0" fontId="9" fillId="0" borderId="10" xfId="54" applyBorder="1" applyAlignment="1">
      <alignment vertical="center"/>
      <protection/>
    </xf>
    <xf numFmtId="0" fontId="9" fillId="0" borderId="10" xfId="54" applyBorder="1" applyAlignment="1">
      <alignment horizontal="left" vertical="center"/>
      <protection/>
    </xf>
    <xf numFmtId="14" fontId="9" fillId="0" borderId="10" xfId="33" applyNumberFormat="1" applyFont="1" applyBorder="1" applyAlignment="1" applyProtection="1">
      <alignment vertical="center"/>
      <protection/>
    </xf>
    <xf numFmtId="0" fontId="9" fillId="33" borderId="10" xfId="54" applyFill="1" applyBorder="1" applyAlignment="1">
      <alignment vertical="center"/>
      <protection/>
    </xf>
    <xf numFmtId="0" fontId="9" fillId="33" borderId="10" xfId="54" applyFill="1" applyBorder="1" applyAlignment="1">
      <alignment horizontal="left" vertical="center"/>
      <protection/>
    </xf>
    <xf numFmtId="14" fontId="9" fillId="33" borderId="10" xfId="33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vertical="center" wrapText="1"/>
    </xf>
    <xf numFmtId="181" fontId="0" fillId="0" borderId="10" xfId="0" applyNumberFormat="1" applyBorder="1" applyAlignment="1">
      <alignment/>
    </xf>
    <xf numFmtId="181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33" applyNumberFormat="1" applyFont="1" applyBorder="1" applyAlignment="1" applyProtection="1">
      <alignment horizontal="center" vertical="center"/>
      <protection/>
    </xf>
    <xf numFmtId="0" fontId="9" fillId="0" borderId="10" xfId="33" applyNumberFormat="1" applyFont="1" applyBorder="1" applyAlignment="1" applyProtection="1">
      <alignment/>
      <protection/>
    </xf>
    <xf numFmtId="0" fontId="9" fillId="0" borderId="11" xfId="33" applyNumberFormat="1" applyFont="1" applyBorder="1" applyAlignment="1" applyProtection="1">
      <alignment/>
      <protection/>
    </xf>
    <xf numFmtId="0" fontId="9" fillId="0" borderId="10" xfId="33" applyNumberFormat="1" applyFont="1" applyBorder="1" applyAlignment="1" applyProtection="1">
      <alignment horizontal="center"/>
      <protection/>
    </xf>
    <xf numFmtId="0" fontId="0" fillId="33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9" fillId="0" borderId="10" xfId="54" applyBorder="1">
      <alignment/>
      <protection/>
    </xf>
    <xf numFmtId="14" fontId="9" fillId="0" borderId="10" xfId="33" applyNumberFormat="1" applyFont="1" applyBorder="1" applyAlignment="1" applyProtection="1">
      <alignment/>
      <protection/>
    </xf>
    <xf numFmtId="0" fontId="0" fillId="33" borderId="10" xfId="0" applyFill="1" applyBorder="1" applyAlignment="1">
      <alignment horizontal="left"/>
    </xf>
    <xf numFmtId="14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Fill="1" applyBorder="1" applyAlignment="1">
      <alignment horizontal="left"/>
    </xf>
    <xf numFmtId="0" fontId="0" fillId="7" borderId="10" xfId="0" applyFill="1" applyBorder="1" applyAlignment="1">
      <alignment vertical="center"/>
    </xf>
    <xf numFmtId="0" fontId="9" fillId="0" borderId="10" xfId="54" applyNumberFormat="1" applyBorder="1" applyAlignment="1">
      <alignment vertical="center"/>
      <protection/>
    </xf>
    <xf numFmtId="14" fontId="9" fillId="0" borderId="10" xfId="33" applyNumberFormat="1" applyFont="1" applyBorder="1" applyAlignment="1" applyProtection="1">
      <alignment horizontal="center" vertical="center"/>
      <protection/>
    </xf>
    <xf numFmtId="14" fontId="9" fillId="33" borderId="10" xfId="3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9" fillId="0" borderId="10" xfId="33" applyNumberFormat="1" applyFont="1" applyBorder="1" applyAlignment="1" applyProtection="1">
      <alignment horizontal="left" vertical="center"/>
      <protection/>
    </xf>
    <xf numFmtId="49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center"/>
    </xf>
    <xf numFmtId="14" fontId="9" fillId="0" borderId="10" xfId="33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9" fillId="0" borderId="10" xfId="54" applyNumberForma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2-2023\14-15%20%20&#1085;&#1086;&#1103;&#1073;&#1088;&#1103;%202022%20&#1054;&#1041;&#1046;\&#1079;&#1072;&#1103;&#1074;&#1082;&#1072;%20&#1054;&#1041;&#1046;%2012-11-2022_05-20-56\&#1075;&#1080;&#1084;&#1085;.%20&#8470;%2010_&#1054;&#1041;&#10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7"/>
  <sheetViews>
    <sheetView workbookViewId="0" topLeftCell="A1">
      <selection activeCell="M2" sqref="M2"/>
    </sheetView>
  </sheetViews>
  <sheetFormatPr defaultColWidth="9.25390625" defaultRowHeight="12.75"/>
  <cols>
    <col min="1" max="1" width="10.00390625" style="0" customWidth="1"/>
    <col min="2" max="2" width="5.125" style="39" customWidth="1"/>
    <col min="3" max="3" width="17.125" style="0" customWidth="1"/>
    <col min="4" max="4" width="15.25390625" style="0" customWidth="1"/>
    <col min="5" max="5" width="16.75390625" style="0" customWidth="1"/>
    <col min="6" max="6" width="14.00390625" style="75" customWidth="1"/>
    <col min="7" max="7" width="28.125" style="0" customWidth="1"/>
    <col min="8" max="12" width="4.00390625" style="0" customWidth="1"/>
    <col min="13" max="13" width="11.375" style="0" customWidth="1"/>
    <col min="14" max="14" width="3.75390625" style="0" customWidth="1"/>
    <col min="15" max="15" width="4.00390625" style="0" customWidth="1"/>
    <col min="16" max="16" width="3.875" style="0" customWidth="1"/>
    <col min="17" max="17" width="3.625" style="0" customWidth="1"/>
    <col min="18" max="18" width="3.25390625" style="0" customWidth="1"/>
    <col min="19" max="19" width="3.375" style="0" customWidth="1"/>
    <col min="20" max="20" width="3.75390625" style="0" customWidth="1"/>
    <col min="21" max="50" width="4.00390625" style="0" customWidth="1"/>
    <col min="51" max="52" width="12.875" style="0" customWidth="1"/>
    <col min="53" max="53" width="15.25390625" style="0" customWidth="1"/>
    <col min="54" max="54" width="39.75390625" style="0" customWidth="1"/>
  </cols>
  <sheetData>
    <row r="1" spans="1:6" ht="16.5">
      <c r="A1" s="1" t="s">
        <v>133</v>
      </c>
      <c r="B1" s="14"/>
      <c r="C1" s="1"/>
      <c r="D1" s="1"/>
      <c r="E1" s="1"/>
      <c r="F1" s="74"/>
    </row>
    <row r="2" spans="1:4" ht="18.75">
      <c r="A2" s="7"/>
      <c r="B2" s="45"/>
      <c r="C2" s="3"/>
      <c r="D2" s="3"/>
    </row>
    <row r="3" spans="1:55" ht="15.75">
      <c r="A3" s="85" t="s">
        <v>85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9"/>
      <c r="BC3" s="9"/>
    </row>
    <row r="4" spans="1:55" ht="15.75">
      <c r="A4" s="8"/>
      <c r="B4" s="46"/>
      <c r="C4" s="8"/>
      <c r="D4" s="8"/>
      <c r="E4" s="9"/>
      <c r="F4" s="7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ht="21.75" customHeight="1">
      <c r="A5" s="84" t="s">
        <v>0</v>
      </c>
      <c r="B5" s="84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7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 t="s">
        <v>9</v>
      </c>
      <c r="BB5" s="84" t="s">
        <v>10</v>
      </c>
      <c r="BC5" s="9"/>
    </row>
    <row r="6" spans="1:55" ht="18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9"/>
    </row>
    <row r="7" spans="1:55" ht="26.25" customHeight="1">
      <c r="A7" s="84"/>
      <c r="B7" s="84"/>
      <c r="C7" s="84"/>
      <c r="D7" s="84"/>
      <c r="E7" s="84"/>
      <c r="F7" s="84"/>
      <c r="G7" s="84"/>
      <c r="H7" s="84" t="s">
        <v>11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9"/>
    </row>
    <row r="8" spans="1:55" ht="16.5" customHeight="1">
      <c r="A8" s="84"/>
      <c r="B8" s="84"/>
      <c r="C8" s="84"/>
      <c r="D8" s="84"/>
      <c r="E8" s="84"/>
      <c r="F8" s="84"/>
      <c r="G8" s="84"/>
      <c r="H8" s="40"/>
      <c r="I8" s="40"/>
      <c r="J8" s="40"/>
      <c r="K8" s="40"/>
      <c r="L8" s="40"/>
      <c r="M8" s="40"/>
      <c r="N8" s="84" t="s">
        <v>124</v>
      </c>
      <c r="O8" s="84"/>
      <c r="P8" s="84"/>
      <c r="Q8" s="84"/>
      <c r="R8" s="84"/>
      <c r="S8" s="84"/>
      <c r="T8" s="84"/>
      <c r="U8" s="84" t="s">
        <v>125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13"/>
      <c r="BA8" s="84"/>
      <c r="BB8" s="84"/>
      <c r="BC8" s="9"/>
    </row>
    <row r="9" spans="1:55" ht="76.5" customHeight="1">
      <c r="A9" s="84"/>
      <c r="B9" s="84"/>
      <c r="C9" s="84"/>
      <c r="D9" s="84"/>
      <c r="E9" s="84"/>
      <c r="F9" s="84"/>
      <c r="G9" s="84"/>
      <c r="H9" s="10">
        <v>1</v>
      </c>
      <c r="I9" s="10">
        <v>2</v>
      </c>
      <c r="J9" s="10">
        <v>3</v>
      </c>
      <c r="K9" s="10">
        <v>4</v>
      </c>
      <c r="L9" s="10">
        <v>5</v>
      </c>
      <c r="M9" s="10" t="s">
        <v>12</v>
      </c>
      <c r="N9" s="10">
        <v>1</v>
      </c>
      <c r="O9" s="10">
        <v>2</v>
      </c>
      <c r="P9" s="10">
        <v>3</v>
      </c>
      <c r="Q9" s="10">
        <v>4</v>
      </c>
      <c r="R9" s="10">
        <v>5</v>
      </c>
      <c r="S9" s="10">
        <v>6</v>
      </c>
      <c r="T9" s="10">
        <v>7</v>
      </c>
      <c r="U9" s="10">
        <v>1</v>
      </c>
      <c r="V9" s="10">
        <v>2</v>
      </c>
      <c r="W9" s="10">
        <v>3</v>
      </c>
      <c r="X9" s="10">
        <v>4</v>
      </c>
      <c r="Y9" s="10">
        <v>5</v>
      </c>
      <c r="Z9" s="10">
        <v>6</v>
      </c>
      <c r="AA9" s="10">
        <v>7</v>
      </c>
      <c r="AB9" s="10">
        <v>8</v>
      </c>
      <c r="AC9" s="10">
        <v>9</v>
      </c>
      <c r="AD9" s="10">
        <v>10</v>
      </c>
      <c r="AE9" s="10">
        <v>11</v>
      </c>
      <c r="AF9" s="10">
        <v>12</v>
      </c>
      <c r="AG9" s="10">
        <v>13</v>
      </c>
      <c r="AH9" s="10">
        <v>14</v>
      </c>
      <c r="AI9" s="10">
        <v>15</v>
      </c>
      <c r="AJ9" s="10">
        <v>16</v>
      </c>
      <c r="AK9" s="10">
        <v>17</v>
      </c>
      <c r="AL9" s="10">
        <v>18</v>
      </c>
      <c r="AM9" s="10">
        <v>19</v>
      </c>
      <c r="AN9" s="10">
        <v>20</v>
      </c>
      <c r="AO9" s="10">
        <v>21</v>
      </c>
      <c r="AP9" s="10">
        <v>22</v>
      </c>
      <c r="AQ9" s="10">
        <v>23</v>
      </c>
      <c r="AR9" s="10">
        <v>24</v>
      </c>
      <c r="AS9" s="10">
        <v>25</v>
      </c>
      <c r="AT9" s="10">
        <v>26</v>
      </c>
      <c r="AU9" s="10">
        <v>27</v>
      </c>
      <c r="AV9" s="10">
        <v>28</v>
      </c>
      <c r="AW9" s="10">
        <v>29</v>
      </c>
      <c r="AX9" s="10">
        <v>30</v>
      </c>
      <c r="AY9" s="40" t="s">
        <v>126</v>
      </c>
      <c r="AZ9" s="40" t="s">
        <v>8</v>
      </c>
      <c r="BA9" s="84"/>
      <c r="BB9" s="84"/>
      <c r="BC9" s="9"/>
    </row>
    <row r="10" spans="1:55" s="6" customFormat="1" ht="41.25" customHeight="1">
      <c r="A10" s="78">
        <v>141107</v>
      </c>
      <c r="B10" s="47">
        <v>1</v>
      </c>
      <c r="C10" s="80" t="s">
        <v>197</v>
      </c>
      <c r="D10" s="80" t="s">
        <v>198</v>
      </c>
      <c r="E10" s="80" t="s">
        <v>84</v>
      </c>
      <c r="F10" s="81">
        <v>38758</v>
      </c>
      <c r="G10" s="43" t="s">
        <v>17</v>
      </c>
      <c r="H10" s="36">
        <v>0</v>
      </c>
      <c r="I10" s="36">
        <v>0</v>
      </c>
      <c r="J10" s="36">
        <v>10</v>
      </c>
      <c r="K10" s="36">
        <v>0</v>
      </c>
      <c r="L10" s="36">
        <v>0</v>
      </c>
      <c r="M10" s="15">
        <f>SUM(H10:L10)</f>
        <v>10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1</v>
      </c>
      <c r="U10" s="38">
        <v>1</v>
      </c>
      <c r="V10" s="38">
        <v>1</v>
      </c>
      <c r="W10" s="38">
        <v>1</v>
      </c>
      <c r="X10" s="38">
        <v>0</v>
      </c>
      <c r="Y10" s="38">
        <v>0</v>
      </c>
      <c r="Z10" s="38">
        <v>1</v>
      </c>
      <c r="AA10" s="38">
        <v>1</v>
      </c>
      <c r="AB10" s="38">
        <v>0</v>
      </c>
      <c r="AC10" s="38">
        <v>1</v>
      </c>
      <c r="AD10" s="38">
        <v>1</v>
      </c>
      <c r="AE10" s="38">
        <v>0</v>
      </c>
      <c r="AF10" s="38">
        <v>0</v>
      </c>
      <c r="AG10" s="38">
        <v>1</v>
      </c>
      <c r="AH10" s="38">
        <v>1</v>
      </c>
      <c r="AI10" s="38">
        <v>0</v>
      </c>
      <c r="AJ10" s="38">
        <v>0</v>
      </c>
      <c r="AK10" s="38">
        <v>1</v>
      </c>
      <c r="AL10" s="38">
        <v>0</v>
      </c>
      <c r="AM10" s="38">
        <v>0</v>
      </c>
      <c r="AN10" s="38">
        <v>1</v>
      </c>
      <c r="AO10" s="38">
        <v>1</v>
      </c>
      <c r="AP10" s="38">
        <v>1</v>
      </c>
      <c r="AQ10" s="38">
        <v>1</v>
      </c>
      <c r="AR10" s="38">
        <v>1</v>
      </c>
      <c r="AS10" s="38">
        <v>1</v>
      </c>
      <c r="AT10" s="38">
        <v>1</v>
      </c>
      <c r="AU10" s="38">
        <v>1</v>
      </c>
      <c r="AV10" s="38">
        <v>1</v>
      </c>
      <c r="AW10" s="38">
        <v>0</v>
      </c>
      <c r="AX10" s="38">
        <v>0</v>
      </c>
      <c r="AY10" s="15">
        <f>SUM(N10:AX10)</f>
        <v>20</v>
      </c>
      <c r="AZ10" s="15">
        <f>M10+AY10</f>
        <v>30</v>
      </c>
      <c r="BA10" s="36"/>
      <c r="BB10" s="34" t="s">
        <v>121</v>
      </c>
      <c r="BC10" s="12"/>
    </row>
    <row r="11" spans="1:55" s="6" customFormat="1" ht="43.5" customHeight="1">
      <c r="A11" s="78" t="s">
        <v>87</v>
      </c>
      <c r="B11" s="47">
        <v>2</v>
      </c>
      <c r="C11" s="80" t="s">
        <v>199</v>
      </c>
      <c r="D11" s="80" t="s">
        <v>200</v>
      </c>
      <c r="E11" s="80" t="s">
        <v>52</v>
      </c>
      <c r="F11" s="81">
        <v>38794</v>
      </c>
      <c r="G11" s="43" t="s">
        <v>17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15">
        <f aca="true" t="shared" si="0" ref="M11:M19">SUM(H11:L11)</f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15">
        <f aca="true" t="shared" si="1" ref="AY11:AY19">SUM(N11:AX11)</f>
        <v>0</v>
      </c>
      <c r="AZ11" s="15">
        <f aca="true" t="shared" si="2" ref="AZ11:AZ19">M11+AY11</f>
        <v>0</v>
      </c>
      <c r="BA11" s="36"/>
      <c r="BB11" s="34" t="s">
        <v>121</v>
      </c>
      <c r="BC11" s="12"/>
    </row>
    <row r="12" spans="1:55" ht="43.5" customHeight="1">
      <c r="A12" s="78" t="s">
        <v>87</v>
      </c>
      <c r="B12" s="47">
        <v>3</v>
      </c>
      <c r="C12" s="80" t="s">
        <v>201</v>
      </c>
      <c r="D12" s="80" t="s">
        <v>202</v>
      </c>
      <c r="E12" s="80" t="s">
        <v>203</v>
      </c>
      <c r="F12" s="81">
        <v>39024</v>
      </c>
      <c r="G12" s="43" t="s">
        <v>17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15">
        <f t="shared" si="0"/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15">
        <f t="shared" si="1"/>
        <v>0</v>
      </c>
      <c r="AZ12" s="15">
        <f t="shared" si="2"/>
        <v>0</v>
      </c>
      <c r="BA12" s="36"/>
      <c r="BB12" s="34" t="s">
        <v>121</v>
      </c>
      <c r="BC12" s="9"/>
    </row>
    <row r="13" spans="1:55" ht="42" customHeight="1">
      <c r="A13" s="78">
        <v>141110</v>
      </c>
      <c r="B13" s="47">
        <v>4</v>
      </c>
      <c r="C13" s="80" t="s">
        <v>204</v>
      </c>
      <c r="D13" s="80" t="s">
        <v>205</v>
      </c>
      <c r="E13" s="80" t="s">
        <v>206</v>
      </c>
      <c r="F13" s="81">
        <v>38740</v>
      </c>
      <c r="G13" s="43" t="s">
        <v>17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15">
        <f t="shared" si="0"/>
        <v>0</v>
      </c>
      <c r="N13" s="38">
        <v>0</v>
      </c>
      <c r="O13" s="38">
        <v>0</v>
      </c>
      <c r="P13" s="38">
        <v>1</v>
      </c>
      <c r="Q13" s="38">
        <v>9</v>
      </c>
      <c r="R13" s="38">
        <v>4</v>
      </c>
      <c r="S13" s="38">
        <v>0</v>
      </c>
      <c r="T13" s="38">
        <v>2</v>
      </c>
      <c r="U13" s="38">
        <v>1</v>
      </c>
      <c r="V13" s="38">
        <v>0</v>
      </c>
      <c r="W13" s="38">
        <v>1</v>
      </c>
      <c r="X13" s="38">
        <v>0</v>
      </c>
      <c r="Y13" s="38">
        <v>0</v>
      </c>
      <c r="Z13" s="38">
        <v>1</v>
      </c>
      <c r="AA13" s="38">
        <v>0</v>
      </c>
      <c r="AB13" s="38">
        <v>1</v>
      </c>
      <c r="AC13" s="38">
        <v>1</v>
      </c>
      <c r="AD13" s="38">
        <v>1</v>
      </c>
      <c r="AE13" s="38">
        <v>0</v>
      </c>
      <c r="AF13" s="38">
        <v>1</v>
      </c>
      <c r="AG13" s="38">
        <v>1</v>
      </c>
      <c r="AH13" s="38">
        <v>1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1</v>
      </c>
      <c r="AP13" s="38">
        <v>0</v>
      </c>
      <c r="AQ13" s="38">
        <v>2</v>
      </c>
      <c r="AR13" s="38">
        <v>2</v>
      </c>
      <c r="AS13" s="38">
        <v>1</v>
      </c>
      <c r="AT13" s="38">
        <v>0</v>
      </c>
      <c r="AU13" s="38">
        <v>2</v>
      </c>
      <c r="AV13" s="38">
        <v>1</v>
      </c>
      <c r="AW13" s="38">
        <v>2</v>
      </c>
      <c r="AX13" s="38">
        <v>0</v>
      </c>
      <c r="AY13" s="15">
        <f t="shared" si="1"/>
        <v>36</v>
      </c>
      <c r="AZ13" s="15">
        <f t="shared" si="2"/>
        <v>36</v>
      </c>
      <c r="BA13" s="36"/>
      <c r="BB13" s="34" t="s">
        <v>121</v>
      </c>
      <c r="BC13" s="9"/>
    </row>
    <row r="14" spans="1:55" ht="42" customHeight="1">
      <c r="A14" s="78" t="s">
        <v>87</v>
      </c>
      <c r="B14" s="47">
        <v>5</v>
      </c>
      <c r="C14" s="82" t="s">
        <v>207</v>
      </c>
      <c r="D14" s="82" t="s">
        <v>82</v>
      </c>
      <c r="E14" s="82" t="s">
        <v>208</v>
      </c>
      <c r="F14" s="81">
        <v>38929</v>
      </c>
      <c r="G14" s="43" t="s">
        <v>14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15">
        <f t="shared" si="0"/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15">
        <f t="shared" si="1"/>
        <v>0</v>
      </c>
      <c r="AZ14" s="15">
        <f t="shared" si="2"/>
        <v>0</v>
      </c>
      <c r="BA14" s="36"/>
      <c r="BB14" s="34" t="s">
        <v>122</v>
      </c>
      <c r="BC14" s="9"/>
    </row>
    <row r="15" spans="1:55" ht="40.5" customHeight="1">
      <c r="A15" s="79">
        <v>141106</v>
      </c>
      <c r="B15" s="47">
        <v>6</v>
      </c>
      <c r="C15" s="26" t="s">
        <v>209</v>
      </c>
      <c r="D15" s="26" t="s">
        <v>210</v>
      </c>
      <c r="E15" s="26" t="s">
        <v>70</v>
      </c>
      <c r="F15" s="83">
        <v>38840</v>
      </c>
      <c r="G15" s="43" t="s">
        <v>14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15">
        <f t="shared" si="0"/>
        <v>0</v>
      </c>
      <c r="N15" s="38">
        <v>0</v>
      </c>
      <c r="O15" s="38">
        <v>0</v>
      </c>
      <c r="P15" s="38">
        <v>0</v>
      </c>
      <c r="Q15" s="38">
        <v>10</v>
      </c>
      <c r="R15" s="38">
        <v>0</v>
      </c>
      <c r="S15" s="38">
        <v>0</v>
      </c>
      <c r="T15" s="38">
        <v>3</v>
      </c>
      <c r="U15" s="38">
        <v>0</v>
      </c>
      <c r="V15" s="38">
        <v>0</v>
      </c>
      <c r="W15" s="38">
        <v>0</v>
      </c>
      <c r="X15" s="38">
        <v>0</v>
      </c>
      <c r="Y15" s="38">
        <v>1</v>
      </c>
      <c r="Z15" s="38">
        <v>1</v>
      </c>
      <c r="AA15" s="38">
        <v>0</v>
      </c>
      <c r="AB15" s="38">
        <v>1</v>
      </c>
      <c r="AC15" s="38">
        <v>1</v>
      </c>
      <c r="AD15" s="38">
        <v>1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1</v>
      </c>
      <c r="AO15" s="38">
        <v>2</v>
      </c>
      <c r="AP15" s="38">
        <v>1</v>
      </c>
      <c r="AQ15" s="38">
        <v>2</v>
      </c>
      <c r="AR15" s="38">
        <v>2</v>
      </c>
      <c r="AS15" s="38">
        <v>2</v>
      </c>
      <c r="AT15" s="38">
        <v>1</v>
      </c>
      <c r="AU15" s="38">
        <v>2</v>
      </c>
      <c r="AV15" s="38">
        <v>1</v>
      </c>
      <c r="AW15" s="38">
        <v>0</v>
      </c>
      <c r="AX15" s="38">
        <v>1</v>
      </c>
      <c r="AY15" s="15">
        <f t="shared" si="1"/>
        <v>33</v>
      </c>
      <c r="AZ15" s="15">
        <f t="shared" si="2"/>
        <v>33</v>
      </c>
      <c r="BA15" s="36"/>
      <c r="BB15" s="34" t="s">
        <v>122</v>
      </c>
      <c r="BC15" s="9"/>
    </row>
    <row r="16" spans="1:55" ht="40.5" customHeight="1">
      <c r="A16" s="51">
        <v>141101</v>
      </c>
      <c r="B16" s="47">
        <v>7</v>
      </c>
      <c r="C16" s="56" t="s">
        <v>80</v>
      </c>
      <c r="D16" s="56" t="s">
        <v>211</v>
      </c>
      <c r="E16" s="56" t="s">
        <v>203</v>
      </c>
      <c r="F16" s="57">
        <v>38770</v>
      </c>
      <c r="G16" s="44" t="s">
        <v>33</v>
      </c>
      <c r="H16" s="35">
        <v>0</v>
      </c>
      <c r="I16" s="35">
        <v>0</v>
      </c>
      <c r="J16" s="35">
        <v>10</v>
      </c>
      <c r="K16" s="35">
        <v>0</v>
      </c>
      <c r="L16" s="35">
        <v>0</v>
      </c>
      <c r="M16" s="15">
        <f t="shared" si="0"/>
        <v>10</v>
      </c>
      <c r="N16" s="37">
        <v>0</v>
      </c>
      <c r="O16" s="37">
        <v>1</v>
      </c>
      <c r="P16" s="37">
        <v>0</v>
      </c>
      <c r="Q16" s="37">
        <v>10</v>
      </c>
      <c r="R16" s="37">
        <v>10</v>
      </c>
      <c r="S16" s="37">
        <v>2</v>
      </c>
      <c r="T16" s="37">
        <v>3</v>
      </c>
      <c r="U16" s="37">
        <v>1</v>
      </c>
      <c r="V16" s="37">
        <v>1</v>
      </c>
      <c r="W16" s="37">
        <v>1</v>
      </c>
      <c r="X16" s="37">
        <v>0</v>
      </c>
      <c r="Y16" s="37">
        <v>0</v>
      </c>
      <c r="Z16" s="37">
        <v>1</v>
      </c>
      <c r="AA16" s="37">
        <v>0</v>
      </c>
      <c r="AB16" s="37">
        <v>1</v>
      </c>
      <c r="AC16" s="37">
        <v>0</v>
      </c>
      <c r="AD16" s="37">
        <v>1</v>
      </c>
      <c r="AE16" s="37">
        <v>0</v>
      </c>
      <c r="AF16" s="37">
        <v>1</v>
      </c>
      <c r="AG16" s="37">
        <v>0</v>
      </c>
      <c r="AH16" s="37">
        <v>0</v>
      </c>
      <c r="AI16" s="37">
        <v>1</v>
      </c>
      <c r="AJ16" s="37">
        <v>0</v>
      </c>
      <c r="AK16" s="37">
        <v>0</v>
      </c>
      <c r="AL16" s="37">
        <v>1</v>
      </c>
      <c r="AM16" s="37">
        <v>0</v>
      </c>
      <c r="AN16" s="37">
        <v>0</v>
      </c>
      <c r="AO16" s="37">
        <v>2</v>
      </c>
      <c r="AP16" s="37">
        <v>1</v>
      </c>
      <c r="AQ16" s="37">
        <v>2</v>
      </c>
      <c r="AR16" s="37">
        <v>2</v>
      </c>
      <c r="AS16" s="37">
        <v>2</v>
      </c>
      <c r="AT16" s="37">
        <v>1</v>
      </c>
      <c r="AU16" s="37">
        <v>2</v>
      </c>
      <c r="AV16" s="37">
        <v>1</v>
      </c>
      <c r="AW16" s="37">
        <v>1</v>
      </c>
      <c r="AX16" s="37">
        <v>2</v>
      </c>
      <c r="AY16" s="15">
        <f t="shared" si="1"/>
        <v>51</v>
      </c>
      <c r="AZ16" s="15">
        <f t="shared" si="2"/>
        <v>61</v>
      </c>
      <c r="BA16" s="38" t="s">
        <v>129</v>
      </c>
      <c r="BB16" s="33" t="s">
        <v>194</v>
      </c>
      <c r="BC16" s="9"/>
    </row>
    <row r="17" spans="1:55" ht="40.5" customHeight="1">
      <c r="A17" s="53" t="s">
        <v>87</v>
      </c>
      <c r="B17" s="47">
        <v>8</v>
      </c>
      <c r="C17" s="60" t="s">
        <v>81</v>
      </c>
      <c r="D17" s="60" t="s">
        <v>212</v>
      </c>
      <c r="E17" s="60" t="s">
        <v>83</v>
      </c>
      <c r="F17" s="61">
        <v>38925</v>
      </c>
      <c r="G17" s="43" t="s">
        <v>33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15">
        <f t="shared" si="0"/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15">
        <f t="shared" si="1"/>
        <v>0</v>
      </c>
      <c r="AZ17" s="15">
        <f t="shared" si="2"/>
        <v>0</v>
      </c>
      <c r="BA17" s="38"/>
      <c r="BB17" s="34" t="s">
        <v>194</v>
      </c>
      <c r="BC17" s="9"/>
    </row>
    <row r="18" spans="1:55" ht="39" customHeight="1">
      <c r="A18" s="51">
        <v>141103</v>
      </c>
      <c r="B18" s="47">
        <v>9</v>
      </c>
      <c r="C18" s="56" t="s">
        <v>77</v>
      </c>
      <c r="D18" s="56" t="s">
        <v>65</v>
      </c>
      <c r="E18" s="56" t="s">
        <v>78</v>
      </c>
      <c r="F18" s="57">
        <v>38737</v>
      </c>
      <c r="G18" s="44" t="s">
        <v>33</v>
      </c>
      <c r="H18" s="35">
        <v>0</v>
      </c>
      <c r="I18" s="35">
        <v>0</v>
      </c>
      <c r="J18" s="35">
        <v>20</v>
      </c>
      <c r="K18" s="35">
        <v>0</v>
      </c>
      <c r="L18" s="35">
        <v>0</v>
      </c>
      <c r="M18" s="15">
        <f t="shared" si="0"/>
        <v>20</v>
      </c>
      <c r="N18" s="37">
        <v>0</v>
      </c>
      <c r="O18" s="37">
        <v>2</v>
      </c>
      <c r="P18" s="37">
        <v>0</v>
      </c>
      <c r="Q18" s="37">
        <v>10</v>
      </c>
      <c r="R18" s="37">
        <v>10</v>
      </c>
      <c r="S18" s="37">
        <v>6</v>
      </c>
      <c r="T18" s="37">
        <v>1</v>
      </c>
      <c r="U18" s="37">
        <v>1</v>
      </c>
      <c r="V18" s="37">
        <v>1</v>
      </c>
      <c r="W18" s="37">
        <v>0</v>
      </c>
      <c r="X18" s="37">
        <v>0</v>
      </c>
      <c r="Y18" s="37">
        <v>0</v>
      </c>
      <c r="Z18" s="37">
        <v>1</v>
      </c>
      <c r="AA18" s="37">
        <v>0</v>
      </c>
      <c r="AB18" s="37">
        <v>1</v>
      </c>
      <c r="AC18" s="37">
        <v>1</v>
      </c>
      <c r="AD18" s="37">
        <v>1</v>
      </c>
      <c r="AE18" s="37">
        <v>0</v>
      </c>
      <c r="AF18" s="37">
        <v>1</v>
      </c>
      <c r="AG18" s="37">
        <v>1</v>
      </c>
      <c r="AH18" s="37">
        <v>0</v>
      </c>
      <c r="AI18" s="37">
        <v>0</v>
      </c>
      <c r="AJ18" s="37">
        <v>0</v>
      </c>
      <c r="AK18" s="37">
        <v>0</v>
      </c>
      <c r="AL18" s="37">
        <v>1</v>
      </c>
      <c r="AM18" s="37">
        <v>0</v>
      </c>
      <c r="AN18" s="37">
        <v>0</v>
      </c>
      <c r="AO18" s="37">
        <v>2</v>
      </c>
      <c r="AP18" s="37">
        <v>1</v>
      </c>
      <c r="AQ18" s="37">
        <v>2</v>
      </c>
      <c r="AR18" s="37">
        <v>2</v>
      </c>
      <c r="AS18" s="37">
        <v>2</v>
      </c>
      <c r="AT18" s="37">
        <v>2</v>
      </c>
      <c r="AU18" s="37">
        <v>1</v>
      </c>
      <c r="AV18" s="37">
        <v>1</v>
      </c>
      <c r="AW18" s="37">
        <v>0</v>
      </c>
      <c r="AX18" s="37">
        <v>0</v>
      </c>
      <c r="AY18" s="15">
        <f t="shared" si="1"/>
        <v>51</v>
      </c>
      <c r="AZ18" s="15">
        <f t="shared" si="2"/>
        <v>71</v>
      </c>
      <c r="BA18" s="38" t="s">
        <v>128</v>
      </c>
      <c r="BB18" s="33" t="s">
        <v>194</v>
      </c>
      <c r="BC18" s="9"/>
    </row>
    <row r="19" spans="1:55" ht="38.25" customHeight="1">
      <c r="A19" s="51">
        <v>141104</v>
      </c>
      <c r="B19" s="47">
        <v>10</v>
      </c>
      <c r="C19" s="56" t="s">
        <v>79</v>
      </c>
      <c r="D19" s="56" t="s">
        <v>21</v>
      </c>
      <c r="E19" s="56" t="s">
        <v>71</v>
      </c>
      <c r="F19" s="57">
        <v>38698</v>
      </c>
      <c r="G19" s="44" t="s">
        <v>33</v>
      </c>
      <c r="H19" s="35">
        <v>10</v>
      </c>
      <c r="I19" s="35">
        <v>0</v>
      </c>
      <c r="J19" s="35">
        <v>5</v>
      </c>
      <c r="K19" s="35">
        <v>16</v>
      </c>
      <c r="L19" s="35">
        <v>0</v>
      </c>
      <c r="M19" s="15">
        <f t="shared" si="0"/>
        <v>31</v>
      </c>
      <c r="N19" s="37">
        <v>3</v>
      </c>
      <c r="O19" s="37">
        <v>3</v>
      </c>
      <c r="P19" s="37">
        <v>0</v>
      </c>
      <c r="Q19" s="37">
        <v>9</v>
      </c>
      <c r="R19" s="37">
        <v>2</v>
      </c>
      <c r="S19" s="37">
        <v>0</v>
      </c>
      <c r="T19" s="37">
        <v>3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1</v>
      </c>
      <c r="AA19" s="37">
        <v>0</v>
      </c>
      <c r="AB19" s="37">
        <v>1</v>
      </c>
      <c r="AC19" s="37">
        <v>1</v>
      </c>
      <c r="AD19" s="37">
        <v>0</v>
      </c>
      <c r="AE19" s="37">
        <v>0</v>
      </c>
      <c r="AF19" s="37">
        <v>0</v>
      </c>
      <c r="AG19" s="37">
        <v>1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1</v>
      </c>
      <c r="AN19" s="37">
        <v>1</v>
      </c>
      <c r="AO19" s="37">
        <v>2</v>
      </c>
      <c r="AP19" s="37">
        <v>0</v>
      </c>
      <c r="AQ19" s="37">
        <v>1</v>
      </c>
      <c r="AR19" s="37">
        <v>1</v>
      </c>
      <c r="AS19" s="37">
        <v>2</v>
      </c>
      <c r="AT19" s="37">
        <v>1</v>
      </c>
      <c r="AU19" s="37">
        <v>1</v>
      </c>
      <c r="AV19" s="37">
        <v>0</v>
      </c>
      <c r="AW19" s="37">
        <v>0</v>
      </c>
      <c r="AX19" s="37">
        <v>1</v>
      </c>
      <c r="AY19" s="15">
        <f t="shared" si="1"/>
        <v>35</v>
      </c>
      <c r="AZ19" s="15">
        <f t="shared" si="2"/>
        <v>66</v>
      </c>
      <c r="BA19" s="38" t="s">
        <v>168</v>
      </c>
      <c r="BB19" s="33" t="s">
        <v>194</v>
      </c>
      <c r="BC19" s="9"/>
    </row>
    <row r="22" spans="5:7" ht="15.75">
      <c r="E22" s="11" t="s">
        <v>24</v>
      </c>
      <c r="F22" s="77"/>
      <c r="G22" s="11" t="s">
        <v>28</v>
      </c>
    </row>
    <row r="23" spans="5:7" ht="15.75">
      <c r="E23" s="11"/>
      <c r="F23" s="77"/>
      <c r="G23" s="5"/>
    </row>
    <row r="24" spans="5:7" ht="15.75">
      <c r="E24" s="11" t="s">
        <v>25</v>
      </c>
      <c r="G24" s="11" t="s">
        <v>26</v>
      </c>
    </row>
    <row r="25" spans="5:7" ht="15.75">
      <c r="E25" s="9"/>
      <c r="G25" s="11" t="s">
        <v>27</v>
      </c>
    </row>
    <row r="26" spans="5:7" ht="15.75">
      <c r="E26" s="9"/>
      <c r="G26" s="11" t="s">
        <v>131</v>
      </c>
    </row>
    <row r="27" spans="5:7" ht="15.75">
      <c r="E27" s="9"/>
      <c r="G27" s="11" t="s">
        <v>132</v>
      </c>
    </row>
  </sheetData>
  <sheetProtection/>
  <mergeCells count="14">
    <mergeCell ref="F5:F9"/>
    <mergeCell ref="G5:G9"/>
    <mergeCell ref="H5:AZ6"/>
    <mergeCell ref="BA5:BA9"/>
    <mergeCell ref="BB5:BB9"/>
    <mergeCell ref="H7:AZ7"/>
    <mergeCell ref="N8:T8"/>
    <mergeCell ref="U8:AY8"/>
    <mergeCell ref="A3:BA3"/>
    <mergeCell ref="A5:A9"/>
    <mergeCell ref="B5:B9"/>
    <mergeCell ref="C5:C9"/>
    <mergeCell ref="D5:D9"/>
    <mergeCell ref="E5:E9"/>
  </mergeCells>
  <printOptions/>
  <pageMargins left="0.5905511811023623" right="0.5905511811023623" top="0.9842519685039371" bottom="0.9842519685039371" header="0.5118110236220472" footer="0.5118110236220472"/>
  <pageSetup fitToHeight="1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"/>
  <sheetViews>
    <sheetView workbookViewId="0" topLeftCell="A22">
      <selection activeCell="F25" sqref="F25"/>
    </sheetView>
  </sheetViews>
  <sheetFormatPr defaultColWidth="9.25390625" defaultRowHeight="12.75"/>
  <cols>
    <col min="1" max="1" width="10.00390625" style="0" customWidth="1"/>
    <col min="2" max="2" width="5.125" style="39" customWidth="1"/>
    <col min="3" max="3" width="17.125" style="0" customWidth="1"/>
    <col min="4" max="4" width="15.25390625" style="0" customWidth="1"/>
    <col min="5" max="5" width="16.75390625" style="0" customWidth="1"/>
    <col min="6" max="6" width="14.00390625" style="75" customWidth="1"/>
    <col min="7" max="7" width="54.125" style="0" customWidth="1"/>
    <col min="8" max="12" width="4.00390625" style="0" customWidth="1"/>
    <col min="13" max="13" width="11.375" style="0" customWidth="1"/>
    <col min="14" max="14" width="3.75390625" style="0" customWidth="1"/>
    <col min="15" max="15" width="4.00390625" style="0" customWidth="1"/>
    <col min="16" max="16" width="3.875" style="0" customWidth="1"/>
    <col min="17" max="17" width="3.625" style="0" customWidth="1"/>
    <col min="18" max="18" width="3.25390625" style="0" customWidth="1"/>
    <col min="19" max="19" width="3.375" style="0" customWidth="1"/>
    <col min="20" max="20" width="3.75390625" style="0" customWidth="1"/>
    <col min="21" max="50" width="4.00390625" style="0" customWidth="1"/>
    <col min="51" max="52" width="12.875" style="0" customWidth="1"/>
    <col min="53" max="53" width="15.25390625" style="0" customWidth="1"/>
    <col min="54" max="54" width="29.875" style="0" customWidth="1"/>
  </cols>
  <sheetData>
    <row r="1" spans="1:6" ht="16.5">
      <c r="A1" s="1" t="s">
        <v>133</v>
      </c>
      <c r="B1" s="14"/>
      <c r="C1" s="1"/>
      <c r="D1" s="1"/>
      <c r="E1" s="1"/>
      <c r="F1" s="74"/>
    </row>
    <row r="2" spans="1:4" ht="18.75">
      <c r="A2" s="7"/>
      <c r="B2" s="45"/>
      <c r="C2" s="3"/>
      <c r="D2" s="3"/>
    </row>
    <row r="3" spans="1:55" ht="15.75">
      <c r="A3" s="85" t="s">
        <v>75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9"/>
      <c r="BC3" s="9"/>
    </row>
    <row r="4" spans="1:55" ht="15.75">
      <c r="A4" s="8"/>
      <c r="B4" s="46"/>
      <c r="C4" s="8"/>
      <c r="D4" s="8"/>
      <c r="E4" s="9"/>
      <c r="F4" s="7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ht="21.75" customHeight="1">
      <c r="A5" s="84" t="s">
        <v>0</v>
      </c>
      <c r="B5" s="84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7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 t="s">
        <v>9</v>
      </c>
      <c r="BB5" s="84" t="s">
        <v>10</v>
      </c>
      <c r="BC5" s="9"/>
    </row>
    <row r="6" spans="1:55" ht="18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9"/>
    </row>
    <row r="7" spans="1:55" ht="26.25" customHeight="1">
      <c r="A7" s="84"/>
      <c r="B7" s="84"/>
      <c r="C7" s="84"/>
      <c r="D7" s="84"/>
      <c r="E7" s="84"/>
      <c r="F7" s="84"/>
      <c r="G7" s="84"/>
      <c r="H7" s="84" t="s">
        <v>11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9"/>
    </row>
    <row r="8" spans="1:55" ht="16.5" customHeight="1">
      <c r="A8" s="84"/>
      <c r="B8" s="84"/>
      <c r="C8" s="84"/>
      <c r="D8" s="84"/>
      <c r="E8" s="84"/>
      <c r="F8" s="84"/>
      <c r="G8" s="84"/>
      <c r="H8" s="40"/>
      <c r="I8" s="40"/>
      <c r="J8" s="40"/>
      <c r="K8" s="40"/>
      <c r="L8" s="40"/>
      <c r="M8" s="40"/>
      <c r="N8" s="84" t="s">
        <v>124</v>
      </c>
      <c r="O8" s="84"/>
      <c r="P8" s="84"/>
      <c r="Q8" s="84"/>
      <c r="R8" s="84"/>
      <c r="S8" s="84"/>
      <c r="T8" s="84"/>
      <c r="U8" s="84" t="s">
        <v>125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13"/>
      <c r="BA8" s="84"/>
      <c r="BB8" s="84"/>
      <c r="BC8" s="9"/>
    </row>
    <row r="9" spans="1:55" ht="77.25" customHeight="1">
      <c r="A9" s="84"/>
      <c r="B9" s="84"/>
      <c r="C9" s="84"/>
      <c r="D9" s="84"/>
      <c r="E9" s="84"/>
      <c r="F9" s="84"/>
      <c r="G9" s="84"/>
      <c r="H9" s="10">
        <v>1</v>
      </c>
      <c r="I9" s="10">
        <v>2</v>
      </c>
      <c r="J9" s="10">
        <v>3</v>
      </c>
      <c r="K9" s="10">
        <v>4</v>
      </c>
      <c r="L9" s="10">
        <v>5</v>
      </c>
      <c r="M9" s="10" t="s">
        <v>12</v>
      </c>
      <c r="N9" s="10">
        <v>1</v>
      </c>
      <c r="O9" s="10">
        <v>2</v>
      </c>
      <c r="P9" s="10">
        <v>3</v>
      </c>
      <c r="Q9" s="10">
        <v>4</v>
      </c>
      <c r="R9" s="10">
        <v>5</v>
      </c>
      <c r="S9" s="10">
        <v>6</v>
      </c>
      <c r="T9" s="10">
        <v>7</v>
      </c>
      <c r="U9" s="10">
        <v>1</v>
      </c>
      <c r="V9" s="10">
        <v>2</v>
      </c>
      <c r="W9" s="10">
        <v>3</v>
      </c>
      <c r="X9" s="10">
        <v>4</v>
      </c>
      <c r="Y9" s="10">
        <v>5</v>
      </c>
      <c r="Z9" s="10">
        <v>6</v>
      </c>
      <c r="AA9" s="10">
        <v>7</v>
      </c>
      <c r="AB9" s="10">
        <v>8</v>
      </c>
      <c r="AC9" s="10">
        <v>9</v>
      </c>
      <c r="AD9" s="10">
        <v>10</v>
      </c>
      <c r="AE9" s="10">
        <v>11</v>
      </c>
      <c r="AF9" s="10">
        <v>12</v>
      </c>
      <c r="AG9" s="10">
        <v>13</v>
      </c>
      <c r="AH9" s="10">
        <v>14</v>
      </c>
      <c r="AI9" s="10">
        <v>15</v>
      </c>
      <c r="AJ9" s="10">
        <v>16</v>
      </c>
      <c r="AK9" s="10">
        <v>17</v>
      </c>
      <c r="AL9" s="10">
        <v>18</v>
      </c>
      <c r="AM9" s="10">
        <v>19</v>
      </c>
      <c r="AN9" s="10">
        <v>20</v>
      </c>
      <c r="AO9" s="10">
        <v>21</v>
      </c>
      <c r="AP9" s="10">
        <v>22</v>
      </c>
      <c r="AQ9" s="10">
        <v>23</v>
      </c>
      <c r="AR9" s="10">
        <v>24</v>
      </c>
      <c r="AS9" s="10">
        <v>25</v>
      </c>
      <c r="AT9" s="10">
        <v>26</v>
      </c>
      <c r="AU9" s="10">
        <v>27</v>
      </c>
      <c r="AV9" s="10">
        <v>28</v>
      </c>
      <c r="AW9" s="10">
        <v>29</v>
      </c>
      <c r="AX9" s="10">
        <v>30</v>
      </c>
      <c r="AY9" s="40" t="s">
        <v>126</v>
      </c>
      <c r="AZ9" s="40" t="s">
        <v>8</v>
      </c>
      <c r="BA9" s="84"/>
      <c r="BB9" s="84"/>
      <c r="BC9" s="9"/>
    </row>
    <row r="10" spans="1:55" s="6" customFormat="1" ht="51">
      <c r="A10" s="17" t="s">
        <v>87</v>
      </c>
      <c r="B10" s="47">
        <v>1</v>
      </c>
      <c r="C10" s="25" t="s">
        <v>59</v>
      </c>
      <c r="D10" s="25" t="s">
        <v>60</v>
      </c>
      <c r="E10" s="25" t="s">
        <v>52</v>
      </c>
      <c r="F10" s="72" t="s">
        <v>171</v>
      </c>
      <c r="G10" s="34" t="s">
        <v>193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15">
        <f>SUM(H10:L10)</f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15">
        <f>SUM(N10:AX10)</f>
        <v>0</v>
      </c>
      <c r="AZ10" s="15">
        <f>M10+AY10</f>
        <v>0</v>
      </c>
      <c r="BA10"/>
      <c r="BB10" s="34" t="s">
        <v>193</v>
      </c>
      <c r="BC10" s="12"/>
    </row>
    <row r="11" spans="1:55" s="6" customFormat="1" ht="51">
      <c r="A11" s="17">
        <v>141012</v>
      </c>
      <c r="B11" s="47">
        <v>2</v>
      </c>
      <c r="C11" s="25" t="s">
        <v>172</v>
      </c>
      <c r="D11" s="25" t="s">
        <v>57</v>
      </c>
      <c r="E11" s="25" t="s">
        <v>115</v>
      </c>
      <c r="F11" s="72">
        <v>39054</v>
      </c>
      <c r="G11" s="34" t="s">
        <v>193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15">
        <f aca="true" t="shared" si="0" ref="M11:M26">SUM(H11:L11)</f>
        <v>0</v>
      </c>
      <c r="N11" s="38">
        <v>2</v>
      </c>
      <c r="O11" s="38">
        <v>7</v>
      </c>
      <c r="P11" s="38">
        <v>4</v>
      </c>
      <c r="Q11" s="38">
        <v>8</v>
      </c>
      <c r="R11" s="38">
        <v>6</v>
      </c>
      <c r="S11" s="38">
        <v>3</v>
      </c>
      <c r="T11" s="38">
        <v>4</v>
      </c>
      <c r="U11" s="38">
        <v>1</v>
      </c>
      <c r="V11" s="38">
        <v>0</v>
      </c>
      <c r="W11" s="38">
        <v>0</v>
      </c>
      <c r="X11" s="38">
        <v>1</v>
      </c>
      <c r="Y11" s="38">
        <v>1</v>
      </c>
      <c r="Z11" s="38">
        <v>1</v>
      </c>
      <c r="AA11" s="38">
        <v>1</v>
      </c>
      <c r="AB11" s="38">
        <v>0</v>
      </c>
      <c r="AC11" s="38">
        <v>0</v>
      </c>
      <c r="AD11" s="38">
        <v>0</v>
      </c>
      <c r="AE11" s="38">
        <v>1</v>
      </c>
      <c r="AF11" s="38">
        <v>1</v>
      </c>
      <c r="AG11" s="38">
        <v>1</v>
      </c>
      <c r="AH11" s="38">
        <v>0</v>
      </c>
      <c r="AI11" s="38">
        <v>1</v>
      </c>
      <c r="AJ11" s="38">
        <v>0</v>
      </c>
      <c r="AK11" s="38">
        <v>1</v>
      </c>
      <c r="AL11" s="38">
        <v>0</v>
      </c>
      <c r="AM11" s="38">
        <v>0</v>
      </c>
      <c r="AN11" s="38">
        <v>0</v>
      </c>
      <c r="AO11" s="38">
        <v>1</v>
      </c>
      <c r="AP11" s="38">
        <v>1</v>
      </c>
      <c r="AQ11" s="38">
        <v>2</v>
      </c>
      <c r="AR11" s="38">
        <v>0</v>
      </c>
      <c r="AS11" s="38">
        <v>1</v>
      </c>
      <c r="AT11" s="38">
        <v>1</v>
      </c>
      <c r="AU11" s="38">
        <v>1</v>
      </c>
      <c r="AV11" s="38">
        <v>2</v>
      </c>
      <c r="AW11" s="38">
        <v>1</v>
      </c>
      <c r="AX11" s="38">
        <v>0</v>
      </c>
      <c r="AY11" s="15">
        <f aca="true" t="shared" si="1" ref="AY11:AY26">SUM(N11:AX11)</f>
        <v>54</v>
      </c>
      <c r="AZ11" s="15">
        <f aca="true" t="shared" si="2" ref="AZ11:AZ26">M11+AY11</f>
        <v>54</v>
      </c>
      <c r="BA11"/>
      <c r="BB11" s="34" t="s">
        <v>193</v>
      </c>
      <c r="BC11" s="12"/>
    </row>
    <row r="12" spans="1:55" ht="51.75">
      <c r="A12" s="18">
        <v>141013</v>
      </c>
      <c r="B12" s="47">
        <v>3</v>
      </c>
      <c r="C12" s="28" t="s">
        <v>173</v>
      </c>
      <c r="D12" s="28" t="s">
        <v>117</v>
      </c>
      <c r="E12" s="28" t="s">
        <v>49</v>
      </c>
      <c r="F12" s="73">
        <v>39260</v>
      </c>
      <c r="G12" s="33" t="s">
        <v>193</v>
      </c>
      <c r="H12" s="35">
        <v>5</v>
      </c>
      <c r="I12" s="35">
        <v>0</v>
      </c>
      <c r="J12" s="35">
        <v>10</v>
      </c>
      <c r="K12" s="35">
        <v>20</v>
      </c>
      <c r="L12" s="35">
        <v>10</v>
      </c>
      <c r="M12" s="15">
        <f t="shared" si="0"/>
        <v>45</v>
      </c>
      <c r="N12" s="37">
        <v>3</v>
      </c>
      <c r="O12" s="37">
        <v>10</v>
      </c>
      <c r="P12" s="37">
        <v>0</v>
      </c>
      <c r="Q12" s="37">
        <v>8</v>
      </c>
      <c r="R12" s="37">
        <v>8</v>
      </c>
      <c r="S12" s="37">
        <v>4</v>
      </c>
      <c r="T12" s="37">
        <v>2</v>
      </c>
      <c r="U12" s="37">
        <v>1</v>
      </c>
      <c r="V12" s="37">
        <v>0</v>
      </c>
      <c r="W12" s="37">
        <v>0</v>
      </c>
      <c r="X12" s="37">
        <v>1</v>
      </c>
      <c r="Y12" s="37">
        <v>1</v>
      </c>
      <c r="Z12" s="37">
        <v>1</v>
      </c>
      <c r="AA12" s="37">
        <v>1</v>
      </c>
      <c r="AB12" s="37">
        <v>0</v>
      </c>
      <c r="AC12" s="37">
        <v>1</v>
      </c>
      <c r="AD12" s="37">
        <v>1</v>
      </c>
      <c r="AE12" s="37">
        <v>1</v>
      </c>
      <c r="AF12" s="37">
        <v>0</v>
      </c>
      <c r="AG12" s="37">
        <v>1</v>
      </c>
      <c r="AH12" s="37">
        <v>0</v>
      </c>
      <c r="AI12" s="37">
        <v>1</v>
      </c>
      <c r="AJ12" s="37">
        <v>1</v>
      </c>
      <c r="AK12" s="37">
        <v>1</v>
      </c>
      <c r="AL12" s="37">
        <v>0</v>
      </c>
      <c r="AM12" s="37">
        <v>0</v>
      </c>
      <c r="AN12" s="37">
        <v>0</v>
      </c>
      <c r="AO12" s="37">
        <v>2</v>
      </c>
      <c r="AP12" s="37">
        <v>2</v>
      </c>
      <c r="AQ12" s="37">
        <v>1</v>
      </c>
      <c r="AR12" s="37">
        <v>1</v>
      </c>
      <c r="AS12" s="37">
        <v>2</v>
      </c>
      <c r="AT12" s="37">
        <v>2</v>
      </c>
      <c r="AU12" s="37">
        <v>1</v>
      </c>
      <c r="AV12" s="37">
        <v>1</v>
      </c>
      <c r="AW12" s="37">
        <v>1</v>
      </c>
      <c r="AX12" s="37">
        <v>1</v>
      </c>
      <c r="AY12" s="15">
        <f t="shared" si="1"/>
        <v>61</v>
      </c>
      <c r="AZ12" s="15">
        <f t="shared" si="2"/>
        <v>106</v>
      </c>
      <c r="BA12" t="s">
        <v>32</v>
      </c>
      <c r="BB12" s="33" t="s">
        <v>193</v>
      </c>
      <c r="BC12" s="9"/>
    </row>
    <row r="13" spans="1:55" ht="51.75">
      <c r="A13" s="18">
        <v>141014</v>
      </c>
      <c r="B13" s="47">
        <v>4</v>
      </c>
      <c r="C13" s="28" t="s">
        <v>173</v>
      </c>
      <c r="D13" s="28" t="s">
        <v>73</v>
      </c>
      <c r="E13" s="28" t="s">
        <v>49</v>
      </c>
      <c r="F13" s="73">
        <v>39260</v>
      </c>
      <c r="G13" s="33" t="s">
        <v>193</v>
      </c>
      <c r="H13" s="35">
        <v>10</v>
      </c>
      <c r="I13" s="35">
        <v>0</v>
      </c>
      <c r="J13" s="35">
        <v>20</v>
      </c>
      <c r="K13" s="35">
        <v>0</v>
      </c>
      <c r="L13" s="35">
        <v>0</v>
      </c>
      <c r="M13" s="15">
        <f t="shared" si="0"/>
        <v>30</v>
      </c>
      <c r="N13" s="37">
        <v>3</v>
      </c>
      <c r="O13" s="37">
        <v>9</v>
      </c>
      <c r="P13" s="37">
        <v>8</v>
      </c>
      <c r="Q13" s="37">
        <v>8</v>
      </c>
      <c r="R13" s="37">
        <v>10</v>
      </c>
      <c r="S13" s="37">
        <v>4</v>
      </c>
      <c r="T13" s="37">
        <v>2</v>
      </c>
      <c r="U13" s="37">
        <v>0</v>
      </c>
      <c r="V13" s="37">
        <v>1</v>
      </c>
      <c r="W13" s="37">
        <v>0</v>
      </c>
      <c r="X13" s="37">
        <v>1</v>
      </c>
      <c r="Y13" s="37">
        <v>1</v>
      </c>
      <c r="Z13" s="37">
        <v>0</v>
      </c>
      <c r="AA13" s="37">
        <v>1</v>
      </c>
      <c r="AB13" s="37">
        <v>0</v>
      </c>
      <c r="AC13" s="37">
        <v>1</v>
      </c>
      <c r="AD13" s="37">
        <v>0</v>
      </c>
      <c r="AE13" s="37">
        <v>1</v>
      </c>
      <c r="AF13" s="37">
        <v>1</v>
      </c>
      <c r="AG13" s="37">
        <v>1</v>
      </c>
      <c r="AH13" s="37">
        <v>0</v>
      </c>
      <c r="AI13" s="37">
        <v>1</v>
      </c>
      <c r="AJ13" s="37">
        <v>1</v>
      </c>
      <c r="AK13" s="37">
        <v>0</v>
      </c>
      <c r="AL13" s="37">
        <v>1</v>
      </c>
      <c r="AM13" s="37">
        <v>1</v>
      </c>
      <c r="AN13" s="37">
        <v>0</v>
      </c>
      <c r="AO13" s="37">
        <v>1</v>
      </c>
      <c r="AP13" s="37">
        <v>1</v>
      </c>
      <c r="AQ13" s="37">
        <v>0</v>
      </c>
      <c r="AR13" s="37">
        <v>2</v>
      </c>
      <c r="AS13" s="37">
        <v>1</v>
      </c>
      <c r="AT13" s="37">
        <v>2</v>
      </c>
      <c r="AU13" s="37">
        <v>2</v>
      </c>
      <c r="AV13" s="37">
        <v>1</v>
      </c>
      <c r="AW13" s="37">
        <v>2</v>
      </c>
      <c r="AX13" s="37">
        <v>1</v>
      </c>
      <c r="AY13" s="15">
        <f t="shared" si="1"/>
        <v>69</v>
      </c>
      <c r="AZ13" s="15">
        <f t="shared" si="2"/>
        <v>99</v>
      </c>
      <c r="BA13" t="s">
        <v>195</v>
      </c>
      <c r="BB13" s="33" t="s">
        <v>193</v>
      </c>
      <c r="BC13" s="9"/>
    </row>
    <row r="14" spans="1:55" ht="64.5">
      <c r="A14" s="18">
        <v>141015</v>
      </c>
      <c r="B14" s="47">
        <v>5</v>
      </c>
      <c r="C14" s="28" t="s">
        <v>174</v>
      </c>
      <c r="D14" s="28" t="s">
        <v>74</v>
      </c>
      <c r="E14" s="28" t="s">
        <v>175</v>
      </c>
      <c r="F14" s="73">
        <v>39367</v>
      </c>
      <c r="G14" s="33" t="s">
        <v>121</v>
      </c>
      <c r="H14" s="35">
        <v>5</v>
      </c>
      <c r="I14" s="35">
        <v>0</v>
      </c>
      <c r="J14" s="35">
        <v>20</v>
      </c>
      <c r="K14" s="35">
        <v>0</v>
      </c>
      <c r="L14" s="35">
        <v>0</v>
      </c>
      <c r="M14" s="15">
        <f t="shared" si="0"/>
        <v>25</v>
      </c>
      <c r="N14" s="37">
        <v>2</v>
      </c>
      <c r="O14" s="37">
        <v>5</v>
      </c>
      <c r="P14" s="37">
        <v>4</v>
      </c>
      <c r="Q14" s="37">
        <v>0</v>
      </c>
      <c r="R14" s="37">
        <v>4</v>
      </c>
      <c r="S14" s="37">
        <v>2</v>
      </c>
      <c r="T14" s="37">
        <v>4</v>
      </c>
      <c r="U14" s="37">
        <v>1</v>
      </c>
      <c r="V14" s="37">
        <v>0</v>
      </c>
      <c r="W14" s="37">
        <v>1</v>
      </c>
      <c r="X14" s="37">
        <v>1</v>
      </c>
      <c r="Y14" s="37">
        <v>1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1</v>
      </c>
      <c r="AF14" s="37">
        <v>1</v>
      </c>
      <c r="AG14" s="37">
        <v>0</v>
      </c>
      <c r="AH14" s="37">
        <v>0</v>
      </c>
      <c r="AI14" s="37">
        <v>0</v>
      </c>
      <c r="AJ14" s="37">
        <v>1</v>
      </c>
      <c r="AK14" s="37">
        <v>1</v>
      </c>
      <c r="AL14" s="37">
        <v>0</v>
      </c>
      <c r="AM14" s="37">
        <v>0</v>
      </c>
      <c r="AN14" s="37">
        <v>0</v>
      </c>
      <c r="AO14" s="37">
        <v>1</v>
      </c>
      <c r="AP14" s="37">
        <v>2</v>
      </c>
      <c r="AQ14" s="37">
        <v>0</v>
      </c>
      <c r="AR14" s="37">
        <v>2</v>
      </c>
      <c r="AS14" s="37">
        <v>1</v>
      </c>
      <c r="AT14" s="37">
        <v>1</v>
      </c>
      <c r="AU14" s="37">
        <v>1</v>
      </c>
      <c r="AV14" s="37">
        <v>1</v>
      </c>
      <c r="AW14" s="37">
        <v>0</v>
      </c>
      <c r="AX14" s="37">
        <v>0</v>
      </c>
      <c r="AY14" s="15">
        <f t="shared" si="1"/>
        <v>38</v>
      </c>
      <c r="AZ14" s="15">
        <f t="shared" si="2"/>
        <v>63</v>
      </c>
      <c r="BA14" t="s">
        <v>196</v>
      </c>
      <c r="BB14" s="33" t="s">
        <v>121</v>
      </c>
      <c r="BC14" s="9"/>
    </row>
    <row r="15" spans="1:55" ht="64.5">
      <c r="A15" s="17">
        <v>141016</v>
      </c>
      <c r="B15" s="47">
        <v>6</v>
      </c>
      <c r="C15" s="25" t="s">
        <v>176</v>
      </c>
      <c r="D15" s="25" t="s">
        <v>177</v>
      </c>
      <c r="E15" s="25" t="s">
        <v>70</v>
      </c>
      <c r="F15" s="72">
        <v>39274</v>
      </c>
      <c r="G15" s="34" t="s">
        <v>121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15">
        <f t="shared" si="0"/>
        <v>0</v>
      </c>
      <c r="N15" s="38">
        <v>1</v>
      </c>
      <c r="O15" s="38">
        <v>4</v>
      </c>
      <c r="P15" s="38">
        <v>0</v>
      </c>
      <c r="Q15" s="38">
        <v>0</v>
      </c>
      <c r="R15" s="38">
        <v>8</v>
      </c>
      <c r="S15" s="38">
        <v>4</v>
      </c>
      <c r="T15" s="38">
        <v>0</v>
      </c>
      <c r="U15" s="38">
        <v>0</v>
      </c>
      <c r="V15" s="38">
        <v>0</v>
      </c>
      <c r="W15" s="38">
        <v>0</v>
      </c>
      <c r="X15" s="38">
        <v>1</v>
      </c>
      <c r="Y15" s="38">
        <v>1</v>
      </c>
      <c r="Z15" s="38">
        <v>1</v>
      </c>
      <c r="AA15" s="38">
        <v>1</v>
      </c>
      <c r="AB15" s="38">
        <v>0</v>
      </c>
      <c r="AC15" s="38">
        <v>0</v>
      </c>
      <c r="AD15" s="38">
        <v>1</v>
      </c>
      <c r="AE15" s="38">
        <v>1</v>
      </c>
      <c r="AF15" s="38">
        <v>1</v>
      </c>
      <c r="AG15" s="38">
        <v>1</v>
      </c>
      <c r="AH15" s="38">
        <v>0</v>
      </c>
      <c r="AI15" s="38">
        <v>1</v>
      </c>
      <c r="AJ15" s="38">
        <v>0</v>
      </c>
      <c r="AK15" s="38">
        <v>1</v>
      </c>
      <c r="AL15" s="38">
        <v>0</v>
      </c>
      <c r="AM15" s="38">
        <v>0</v>
      </c>
      <c r="AN15" s="38">
        <v>1</v>
      </c>
      <c r="AO15" s="38">
        <v>1</v>
      </c>
      <c r="AP15" s="38">
        <v>0</v>
      </c>
      <c r="AQ15" s="38">
        <v>0</v>
      </c>
      <c r="AR15" s="38">
        <v>1</v>
      </c>
      <c r="AS15" s="38">
        <v>0</v>
      </c>
      <c r="AT15" s="38">
        <v>1</v>
      </c>
      <c r="AU15" s="38">
        <v>1</v>
      </c>
      <c r="AV15" s="38">
        <v>1</v>
      </c>
      <c r="AW15" s="38">
        <v>0</v>
      </c>
      <c r="AX15" s="38">
        <v>1</v>
      </c>
      <c r="AY15" s="15">
        <f t="shared" si="1"/>
        <v>34</v>
      </c>
      <c r="AZ15" s="15">
        <f t="shared" si="2"/>
        <v>34</v>
      </c>
      <c r="BB15" s="34" t="s">
        <v>121</v>
      </c>
      <c r="BC15" s="9"/>
    </row>
    <row r="16" spans="1:55" ht="64.5">
      <c r="A16" s="17">
        <v>141017</v>
      </c>
      <c r="B16" s="47">
        <v>7</v>
      </c>
      <c r="C16" s="25" t="s">
        <v>77</v>
      </c>
      <c r="D16" s="25" t="s">
        <v>178</v>
      </c>
      <c r="E16" s="25" t="s">
        <v>179</v>
      </c>
      <c r="F16" s="72">
        <v>39314</v>
      </c>
      <c r="G16" s="34" t="s">
        <v>121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15">
        <f t="shared" si="0"/>
        <v>0</v>
      </c>
      <c r="N16" s="38">
        <v>0</v>
      </c>
      <c r="O16" s="38">
        <v>0</v>
      </c>
      <c r="P16" s="38">
        <v>10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1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1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1</v>
      </c>
      <c r="AR16" s="38">
        <v>0</v>
      </c>
      <c r="AS16" s="38">
        <v>1</v>
      </c>
      <c r="AT16" s="38">
        <v>2</v>
      </c>
      <c r="AU16" s="38">
        <v>1</v>
      </c>
      <c r="AV16" s="38">
        <v>1</v>
      </c>
      <c r="AW16" s="38">
        <v>1</v>
      </c>
      <c r="AX16" s="38">
        <v>1</v>
      </c>
      <c r="AY16" s="15">
        <f t="shared" si="1"/>
        <v>20</v>
      </c>
      <c r="AZ16" s="15">
        <f t="shared" si="2"/>
        <v>20</v>
      </c>
      <c r="BB16" s="34" t="s">
        <v>121</v>
      </c>
      <c r="BC16" s="9"/>
    </row>
    <row r="17" spans="1:55" ht="64.5">
      <c r="A17" s="18">
        <v>141010</v>
      </c>
      <c r="B17" s="47">
        <v>8</v>
      </c>
      <c r="C17" s="28" t="s">
        <v>180</v>
      </c>
      <c r="D17" s="28" t="s">
        <v>73</v>
      </c>
      <c r="E17" s="28" t="s">
        <v>13</v>
      </c>
      <c r="F17" s="73">
        <v>39023</v>
      </c>
      <c r="G17" s="33" t="s">
        <v>122</v>
      </c>
      <c r="H17" s="35">
        <v>0</v>
      </c>
      <c r="I17" s="35">
        <v>0</v>
      </c>
      <c r="J17" s="35">
        <v>5</v>
      </c>
      <c r="K17" s="35">
        <v>20</v>
      </c>
      <c r="L17" s="35">
        <v>20</v>
      </c>
      <c r="M17" s="15">
        <f t="shared" si="0"/>
        <v>45</v>
      </c>
      <c r="N17" s="37">
        <v>0</v>
      </c>
      <c r="O17" s="37">
        <v>3</v>
      </c>
      <c r="P17" s="37">
        <v>6</v>
      </c>
      <c r="Q17" s="37">
        <v>8</v>
      </c>
      <c r="R17" s="37">
        <v>2</v>
      </c>
      <c r="S17" s="37">
        <v>2</v>
      </c>
      <c r="T17" s="37">
        <v>2</v>
      </c>
      <c r="U17" s="37">
        <v>0</v>
      </c>
      <c r="V17" s="37">
        <v>1</v>
      </c>
      <c r="W17" s="37">
        <v>0</v>
      </c>
      <c r="X17" s="37">
        <v>1</v>
      </c>
      <c r="Y17" s="37">
        <v>1</v>
      </c>
      <c r="Z17" s="37">
        <v>1</v>
      </c>
      <c r="AA17" s="37">
        <v>0</v>
      </c>
      <c r="AB17" s="37">
        <v>1</v>
      </c>
      <c r="AC17" s="37">
        <v>0</v>
      </c>
      <c r="AD17" s="37">
        <v>1</v>
      </c>
      <c r="AE17" s="37">
        <v>1</v>
      </c>
      <c r="AF17" s="37">
        <v>0</v>
      </c>
      <c r="AG17" s="37">
        <v>1</v>
      </c>
      <c r="AH17" s="37">
        <v>0</v>
      </c>
      <c r="AI17" s="37">
        <v>1</v>
      </c>
      <c r="AJ17" s="37">
        <v>0</v>
      </c>
      <c r="AK17" s="37">
        <v>1</v>
      </c>
      <c r="AL17" s="37">
        <v>1</v>
      </c>
      <c r="AM17" s="37">
        <v>0</v>
      </c>
      <c r="AN17" s="37">
        <v>0</v>
      </c>
      <c r="AO17" s="37">
        <v>1</v>
      </c>
      <c r="AP17" s="37">
        <v>1</v>
      </c>
      <c r="AQ17" s="37">
        <v>0</v>
      </c>
      <c r="AR17" s="37">
        <v>1</v>
      </c>
      <c r="AS17" s="37">
        <v>1</v>
      </c>
      <c r="AT17" s="37">
        <v>1</v>
      </c>
      <c r="AU17" s="37">
        <v>1</v>
      </c>
      <c r="AV17" s="37">
        <v>1</v>
      </c>
      <c r="AW17" s="37">
        <v>1</v>
      </c>
      <c r="AX17" s="37">
        <v>2</v>
      </c>
      <c r="AY17" s="15">
        <f t="shared" si="1"/>
        <v>44</v>
      </c>
      <c r="AZ17" s="15">
        <f t="shared" si="2"/>
        <v>89</v>
      </c>
      <c r="BA17" t="s">
        <v>127</v>
      </c>
      <c r="BB17" s="33" t="s">
        <v>122</v>
      </c>
      <c r="BC17" s="9"/>
    </row>
    <row r="18" spans="1:55" ht="51.75">
      <c r="A18" s="71">
        <v>141001</v>
      </c>
      <c r="B18" s="47">
        <v>9</v>
      </c>
      <c r="C18" s="25" t="s">
        <v>181</v>
      </c>
      <c r="D18" s="25" t="s">
        <v>19</v>
      </c>
      <c r="E18" s="25" t="s">
        <v>182</v>
      </c>
      <c r="F18" s="86">
        <v>39294</v>
      </c>
      <c r="G18" s="34" t="s">
        <v>194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15">
        <f t="shared" si="0"/>
        <v>0</v>
      </c>
      <c r="N18" s="38">
        <v>2</v>
      </c>
      <c r="O18" s="38">
        <v>9</v>
      </c>
      <c r="P18" s="38">
        <v>10</v>
      </c>
      <c r="Q18" s="38">
        <v>8</v>
      </c>
      <c r="R18" s="38">
        <v>6</v>
      </c>
      <c r="S18" s="38">
        <v>4</v>
      </c>
      <c r="T18" s="38">
        <v>8</v>
      </c>
      <c r="U18" s="38">
        <v>1</v>
      </c>
      <c r="V18" s="38">
        <v>0</v>
      </c>
      <c r="W18" s="38">
        <v>1</v>
      </c>
      <c r="X18" s="38">
        <v>1</v>
      </c>
      <c r="Y18" s="38">
        <v>1</v>
      </c>
      <c r="Z18" s="38">
        <v>0</v>
      </c>
      <c r="AA18" s="38">
        <v>0</v>
      </c>
      <c r="AB18" s="38">
        <v>0</v>
      </c>
      <c r="AC18" s="38">
        <v>0</v>
      </c>
      <c r="AD18" s="38">
        <v>1</v>
      </c>
      <c r="AE18" s="38">
        <v>0</v>
      </c>
      <c r="AF18" s="38">
        <v>0</v>
      </c>
      <c r="AG18" s="38">
        <v>1</v>
      </c>
      <c r="AH18" s="38">
        <v>0</v>
      </c>
      <c r="AI18" s="38">
        <v>0</v>
      </c>
      <c r="AJ18" s="38">
        <v>1</v>
      </c>
      <c r="AK18" s="38">
        <v>1</v>
      </c>
      <c r="AL18" s="38">
        <v>0</v>
      </c>
      <c r="AM18" s="38">
        <v>0</v>
      </c>
      <c r="AN18" s="38">
        <v>0</v>
      </c>
      <c r="AO18" s="38">
        <v>0</v>
      </c>
      <c r="AP18" s="38">
        <v>1</v>
      </c>
      <c r="AQ18" s="38">
        <v>0</v>
      </c>
      <c r="AR18" s="38">
        <v>1</v>
      </c>
      <c r="AS18" s="38">
        <v>0</v>
      </c>
      <c r="AT18" s="38">
        <v>1</v>
      </c>
      <c r="AU18" s="38">
        <v>0</v>
      </c>
      <c r="AV18" s="38">
        <v>1</v>
      </c>
      <c r="AW18" s="38">
        <v>1</v>
      </c>
      <c r="AX18" s="38">
        <v>0</v>
      </c>
      <c r="AY18" s="15">
        <f t="shared" si="1"/>
        <v>60</v>
      </c>
      <c r="AZ18" s="15">
        <f t="shared" si="2"/>
        <v>60</v>
      </c>
      <c r="BB18" s="34" t="s">
        <v>194</v>
      </c>
      <c r="BC18" s="9"/>
    </row>
    <row r="19" spans="1:55" ht="51.75">
      <c r="A19" s="71" t="s">
        <v>87</v>
      </c>
      <c r="B19" s="47">
        <v>10</v>
      </c>
      <c r="C19" s="25" t="s">
        <v>183</v>
      </c>
      <c r="D19" s="25" t="s">
        <v>86</v>
      </c>
      <c r="E19" s="25" t="s">
        <v>44</v>
      </c>
      <c r="F19" s="86">
        <v>39266</v>
      </c>
      <c r="G19" s="34" t="s">
        <v>194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15">
        <f t="shared" si="0"/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/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15">
        <f t="shared" si="1"/>
        <v>0</v>
      </c>
      <c r="AZ19" s="15">
        <f t="shared" si="2"/>
        <v>0</v>
      </c>
      <c r="BB19" s="34" t="s">
        <v>194</v>
      </c>
      <c r="BC19" s="9"/>
    </row>
    <row r="20" spans="1:55" ht="51.75">
      <c r="A20" s="71">
        <v>141003</v>
      </c>
      <c r="B20" s="47">
        <v>11</v>
      </c>
      <c r="C20" s="25" t="s">
        <v>184</v>
      </c>
      <c r="D20" s="25" t="s">
        <v>185</v>
      </c>
      <c r="E20" s="25" t="s">
        <v>70</v>
      </c>
      <c r="F20" s="86">
        <v>39142</v>
      </c>
      <c r="G20" s="34" t="s">
        <v>194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15">
        <f t="shared" si="0"/>
        <v>0</v>
      </c>
      <c r="N20" s="38">
        <v>2</v>
      </c>
      <c r="O20" s="38">
        <v>9</v>
      </c>
      <c r="P20" s="38">
        <v>6</v>
      </c>
      <c r="Q20" s="38">
        <v>8</v>
      </c>
      <c r="R20" s="38">
        <v>10</v>
      </c>
      <c r="S20" s="38">
        <v>0</v>
      </c>
      <c r="T20" s="38">
        <v>2</v>
      </c>
      <c r="U20" s="38">
        <v>0</v>
      </c>
      <c r="V20" s="38">
        <v>0</v>
      </c>
      <c r="W20" s="38">
        <v>0</v>
      </c>
      <c r="X20" s="38">
        <v>1</v>
      </c>
      <c r="Y20" s="38">
        <v>1</v>
      </c>
      <c r="Z20" s="38">
        <v>0</v>
      </c>
      <c r="AA20" s="38">
        <v>1</v>
      </c>
      <c r="AB20" s="38">
        <v>0</v>
      </c>
      <c r="AC20" s="38">
        <v>0</v>
      </c>
      <c r="AD20" s="38">
        <v>1</v>
      </c>
      <c r="AE20" s="38">
        <v>1</v>
      </c>
      <c r="AF20" s="38">
        <v>1</v>
      </c>
      <c r="AG20" s="38">
        <v>1</v>
      </c>
      <c r="AH20" s="38">
        <v>0</v>
      </c>
      <c r="AI20" s="38">
        <v>0</v>
      </c>
      <c r="AJ20" s="38">
        <v>0</v>
      </c>
      <c r="AK20" s="38">
        <v>0</v>
      </c>
      <c r="AL20" s="38">
        <v>1</v>
      </c>
      <c r="AM20" s="38">
        <v>0</v>
      </c>
      <c r="AN20" s="38">
        <v>0</v>
      </c>
      <c r="AO20" s="38">
        <v>1</v>
      </c>
      <c r="AP20" s="38">
        <v>1</v>
      </c>
      <c r="AQ20" s="38">
        <v>0</v>
      </c>
      <c r="AR20" s="38">
        <v>1</v>
      </c>
      <c r="AS20" s="38">
        <v>0</v>
      </c>
      <c r="AT20" s="38">
        <v>2</v>
      </c>
      <c r="AU20" s="38">
        <v>1</v>
      </c>
      <c r="AV20" s="38">
        <v>1</v>
      </c>
      <c r="AW20" s="38">
        <v>1</v>
      </c>
      <c r="AX20" s="38">
        <v>1</v>
      </c>
      <c r="AY20" s="15">
        <f t="shared" si="1"/>
        <v>54</v>
      </c>
      <c r="AZ20" s="15">
        <f t="shared" si="2"/>
        <v>54</v>
      </c>
      <c r="BB20" s="34" t="s">
        <v>194</v>
      </c>
      <c r="BC20" s="9"/>
    </row>
    <row r="21" spans="1:55" ht="51.75">
      <c r="A21" s="71">
        <v>141004</v>
      </c>
      <c r="B21" s="47">
        <v>12</v>
      </c>
      <c r="C21" s="25" t="s">
        <v>67</v>
      </c>
      <c r="D21" s="25" t="s">
        <v>186</v>
      </c>
      <c r="E21" s="25" t="s">
        <v>52</v>
      </c>
      <c r="F21" s="86">
        <v>39218</v>
      </c>
      <c r="G21" s="34" t="s">
        <v>194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15">
        <f t="shared" si="0"/>
        <v>0</v>
      </c>
      <c r="N21" s="38">
        <v>1</v>
      </c>
      <c r="O21" s="38">
        <v>5</v>
      </c>
      <c r="P21" s="38">
        <v>6</v>
      </c>
      <c r="Q21" s="38">
        <v>0</v>
      </c>
      <c r="R21" s="38">
        <v>8</v>
      </c>
      <c r="S21" s="38">
        <v>2</v>
      </c>
      <c r="T21" s="38">
        <v>2</v>
      </c>
      <c r="U21" s="38">
        <v>0</v>
      </c>
      <c r="V21" s="38">
        <v>0</v>
      </c>
      <c r="W21" s="38">
        <v>0</v>
      </c>
      <c r="X21" s="38">
        <v>0</v>
      </c>
      <c r="Y21" s="38">
        <v>1</v>
      </c>
      <c r="Z21" s="38">
        <v>0</v>
      </c>
      <c r="AA21" s="38">
        <v>0</v>
      </c>
      <c r="AB21" s="38">
        <v>0</v>
      </c>
      <c r="AC21" s="38">
        <v>1</v>
      </c>
      <c r="AD21" s="38">
        <v>1</v>
      </c>
      <c r="AE21" s="38">
        <v>1</v>
      </c>
      <c r="AF21" s="38">
        <v>1</v>
      </c>
      <c r="AG21" s="38">
        <v>0</v>
      </c>
      <c r="AH21" s="38">
        <v>0</v>
      </c>
      <c r="AI21" s="38">
        <v>1</v>
      </c>
      <c r="AJ21" s="38">
        <v>1</v>
      </c>
      <c r="AK21" s="38">
        <v>1</v>
      </c>
      <c r="AL21" s="38">
        <v>0</v>
      </c>
      <c r="AM21" s="38">
        <v>1</v>
      </c>
      <c r="AN21" s="38">
        <v>0</v>
      </c>
      <c r="AO21" s="38">
        <v>1</v>
      </c>
      <c r="AP21" s="38">
        <v>1</v>
      </c>
      <c r="AQ21" s="38">
        <v>1</v>
      </c>
      <c r="AR21" s="38">
        <v>1</v>
      </c>
      <c r="AS21" s="38">
        <v>1</v>
      </c>
      <c r="AT21" s="38">
        <v>1</v>
      </c>
      <c r="AU21" s="38">
        <v>1</v>
      </c>
      <c r="AV21" s="38">
        <v>1</v>
      </c>
      <c r="AW21" s="38">
        <v>1</v>
      </c>
      <c r="AX21" s="38">
        <v>0</v>
      </c>
      <c r="AY21" s="15">
        <f t="shared" si="1"/>
        <v>42</v>
      </c>
      <c r="AZ21" s="15">
        <f t="shared" si="2"/>
        <v>42</v>
      </c>
      <c r="BB21" s="34" t="s">
        <v>194</v>
      </c>
      <c r="BC21" s="9"/>
    </row>
    <row r="22" spans="1:55" ht="51.75">
      <c r="A22" s="71" t="s">
        <v>87</v>
      </c>
      <c r="B22" s="47">
        <v>13</v>
      </c>
      <c r="C22" s="25" t="s">
        <v>187</v>
      </c>
      <c r="D22" s="25" t="s">
        <v>147</v>
      </c>
      <c r="E22" s="25" t="s">
        <v>44</v>
      </c>
      <c r="F22" s="86">
        <v>39304</v>
      </c>
      <c r="G22" s="34" t="s">
        <v>194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15">
        <f t="shared" si="0"/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15">
        <f t="shared" si="1"/>
        <v>0</v>
      </c>
      <c r="AZ22" s="15">
        <f t="shared" si="2"/>
        <v>0</v>
      </c>
      <c r="BB22" s="34" t="s">
        <v>194</v>
      </c>
      <c r="BC22" s="9"/>
    </row>
    <row r="23" spans="1:54" ht="51">
      <c r="A23" s="71" t="s">
        <v>87</v>
      </c>
      <c r="B23" s="47">
        <v>14</v>
      </c>
      <c r="C23" s="25" t="s">
        <v>188</v>
      </c>
      <c r="D23" s="25" t="s">
        <v>62</v>
      </c>
      <c r="E23" s="25" t="s">
        <v>23</v>
      </c>
      <c r="F23" s="86">
        <v>39302</v>
      </c>
      <c r="G23" s="34" t="s">
        <v>194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15">
        <f t="shared" si="0"/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15">
        <f t="shared" si="1"/>
        <v>0</v>
      </c>
      <c r="AZ23" s="15">
        <f t="shared" si="2"/>
        <v>0</v>
      </c>
      <c r="BB23" s="34" t="s">
        <v>194</v>
      </c>
    </row>
    <row r="24" spans="1:54" ht="51">
      <c r="A24" s="71" t="s">
        <v>87</v>
      </c>
      <c r="B24" s="47">
        <v>15</v>
      </c>
      <c r="C24" s="25" t="s">
        <v>64</v>
      </c>
      <c r="D24" s="25" t="s">
        <v>65</v>
      </c>
      <c r="E24" s="25" t="s">
        <v>66</v>
      </c>
      <c r="F24" s="86">
        <v>39387</v>
      </c>
      <c r="G24" s="34" t="s">
        <v>194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15">
        <f t="shared" si="0"/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15">
        <f t="shared" si="1"/>
        <v>0</v>
      </c>
      <c r="AZ24" s="15">
        <f t="shared" si="2"/>
        <v>0</v>
      </c>
      <c r="BB24" s="34" t="s">
        <v>194</v>
      </c>
    </row>
    <row r="25" spans="1:54" ht="51">
      <c r="A25" s="71">
        <v>141009</v>
      </c>
      <c r="B25" s="47">
        <v>16</v>
      </c>
      <c r="C25" s="25" t="s">
        <v>68</v>
      </c>
      <c r="D25" s="25" t="s">
        <v>69</v>
      </c>
      <c r="E25" s="25" t="s">
        <v>189</v>
      </c>
      <c r="F25" s="86">
        <v>39264</v>
      </c>
      <c r="G25" s="34" t="s">
        <v>194</v>
      </c>
      <c r="H25" s="36">
        <v>0</v>
      </c>
      <c r="I25" s="36">
        <v>0</v>
      </c>
      <c r="J25" s="36">
        <v>10</v>
      </c>
      <c r="K25" s="36">
        <v>0</v>
      </c>
      <c r="L25" s="36">
        <v>0</v>
      </c>
      <c r="M25" s="15">
        <f t="shared" si="0"/>
        <v>10</v>
      </c>
      <c r="N25" s="38">
        <v>3</v>
      </c>
      <c r="O25" s="38">
        <v>6</v>
      </c>
      <c r="P25" s="38">
        <v>10</v>
      </c>
      <c r="Q25" s="38">
        <v>0</v>
      </c>
      <c r="R25" s="38">
        <v>8</v>
      </c>
      <c r="S25" s="38">
        <v>2</v>
      </c>
      <c r="T25" s="38">
        <v>6</v>
      </c>
      <c r="U25" s="38">
        <v>1</v>
      </c>
      <c r="V25" s="38">
        <v>0</v>
      </c>
      <c r="W25" s="38">
        <v>0</v>
      </c>
      <c r="X25" s="38">
        <v>1</v>
      </c>
      <c r="Y25" s="38">
        <v>1</v>
      </c>
      <c r="Z25" s="38">
        <v>0</v>
      </c>
      <c r="AA25" s="38">
        <v>1</v>
      </c>
      <c r="AB25" s="38">
        <v>0</v>
      </c>
      <c r="AC25" s="38">
        <v>0</v>
      </c>
      <c r="AD25" s="38">
        <v>1</v>
      </c>
      <c r="AE25" s="38">
        <v>1</v>
      </c>
      <c r="AF25" s="38">
        <v>1</v>
      </c>
      <c r="AG25" s="38">
        <v>0</v>
      </c>
      <c r="AH25" s="38">
        <v>0</v>
      </c>
      <c r="AI25" s="38">
        <v>0</v>
      </c>
      <c r="AJ25" s="38">
        <v>1</v>
      </c>
      <c r="AK25" s="38">
        <v>0</v>
      </c>
      <c r="AL25" s="38">
        <v>0</v>
      </c>
      <c r="AM25" s="38">
        <v>0</v>
      </c>
      <c r="AN25" s="38">
        <v>0</v>
      </c>
      <c r="AO25" s="38">
        <v>1</v>
      </c>
      <c r="AP25" s="38">
        <v>1</v>
      </c>
      <c r="AQ25" s="38">
        <v>0</v>
      </c>
      <c r="AR25" s="38">
        <v>1</v>
      </c>
      <c r="AS25" s="38">
        <v>0</v>
      </c>
      <c r="AT25" s="38">
        <v>1</v>
      </c>
      <c r="AU25" s="38">
        <v>2</v>
      </c>
      <c r="AV25" s="38">
        <v>1</v>
      </c>
      <c r="AW25" s="38">
        <v>1</v>
      </c>
      <c r="AX25" s="38">
        <v>1</v>
      </c>
      <c r="AY25" s="15">
        <f t="shared" si="1"/>
        <v>52</v>
      </c>
      <c r="AZ25" s="15">
        <f t="shared" si="2"/>
        <v>62</v>
      </c>
      <c r="BB25" s="34" t="s">
        <v>194</v>
      </c>
    </row>
    <row r="26" spans="1:54" ht="51">
      <c r="A26" s="53">
        <v>141008</v>
      </c>
      <c r="B26" s="47">
        <v>18</v>
      </c>
      <c r="C26" s="60" t="s">
        <v>190</v>
      </c>
      <c r="D26" s="60" t="s">
        <v>191</v>
      </c>
      <c r="E26" s="60" t="s">
        <v>192</v>
      </c>
      <c r="F26" s="32">
        <v>39076</v>
      </c>
      <c r="G26" s="34" t="s">
        <v>194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15">
        <f t="shared" si="0"/>
        <v>0</v>
      </c>
      <c r="N26" s="38">
        <v>0</v>
      </c>
      <c r="O26" s="38">
        <v>6</v>
      </c>
      <c r="P26" s="38">
        <v>10</v>
      </c>
      <c r="Q26" s="38">
        <v>0</v>
      </c>
      <c r="R26" s="38">
        <v>8</v>
      </c>
      <c r="S26" s="38">
        <v>0</v>
      </c>
      <c r="T26" s="38">
        <v>4</v>
      </c>
      <c r="U26" s="38">
        <v>0</v>
      </c>
      <c r="V26" s="38">
        <v>0</v>
      </c>
      <c r="W26" s="38">
        <v>0</v>
      </c>
      <c r="X26" s="38">
        <v>0</v>
      </c>
      <c r="Y26" s="38">
        <v>1</v>
      </c>
      <c r="Z26" s="38">
        <v>1</v>
      </c>
      <c r="AA26" s="38">
        <v>0</v>
      </c>
      <c r="AB26" s="38">
        <v>0</v>
      </c>
      <c r="AC26" s="38">
        <v>0</v>
      </c>
      <c r="AD26" s="38">
        <v>1</v>
      </c>
      <c r="AE26" s="38">
        <v>0</v>
      </c>
      <c r="AF26" s="38">
        <v>1</v>
      </c>
      <c r="AG26" s="38">
        <v>1</v>
      </c>
      <c r="AH26" s="38">
        <v>0</v>
      </c>
      <c r="AI26" s="38">
        <v>1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1</v>
      </c>
      <c r="AP26" s="38">
        <v>1</v>
      </c>
      <c r="AQ26" s="38">
        <v>0</v>
      </c>
      <c r="AR26" s="38">
        <v>1</v>
      </c>
      <c r="AS26" s="38">
        <v>0</v>
      </c>
      <c r="AT26" s="38">
        <v>2</v>
      </c>
      <c r="AU26" s="38">
        <v>1</v>
      </c>
      <c r="AV26" s="38">
        <v>1</v>
      </c>
      <c r="AW26" s="38">
        <v>2</v>
      </c>
      <c r="AX26" s="38">
        <v>1</v>
      </c>
      <c r="AY26" s="15">
        <f t="shared" si="1"/>
        <v>44</v>
      </c>
      <c r="AZ26" s="15">
        <f t="shared" si="2"/>
        <v>44</v>
      </c>
      <c r="BB26" s="34" t="s">
        <v>194</v>
      </c>
    </row>
    <row r="29" spans="5:7" ht="15.75">
      <c r="E29" s="11" t="s">
        <v>24</v>
      </c>
      <c r="F29" s="77"/>
      <c r="G29" s="11" t="s">
        <v>28</v>
      </c>
    </row>
    <row r="30" spans="5:7" ht="15.75">
      <c r="E30" s="11"/>
      <c r="F30" s="77"/>
      <c r="G30" s="5"/>
    </row>
    <row r="31" spans="5:7" ht="15.75">
      <c r="E31" s="11" t="s">
        <v>25</v>
      </c>
      <c r="G31" s="11" t="s">
        <v>26</v>
      </c>
    </row>
    <row r="32" spans="5:7" ht="15.75">
      <c r="E32" s="9"/>
      <c r="G32" s="11" t="s">
        <v>27</v>
      </c>
    </row>
    <row r="33" spans="5:7" ht="15.75">
      <c r="E33" s="9"/>
      <c r="G33" s="11" t="s">
        <v>131</v>
      </c>
    </row>
    <row r="34" spans="5:7" ht="15.75">
      <c r="E34" s="9"/>
      <c r="G34" s="11" t="s">
        <v>132</v>
      </c>
    </row>
  </sheetData>
  <sheetProtection/>
  <mergeCells count="14">
    <mergeCell ref="F5:F9"/>
    <mergeCell ref="G5:G9"/>
    <mergeCell ref="H5:AZ6"/>
    <mergeCell ref="BA5:BA9"/>
    <mergeCell ref="BB5:BB9"/>
    <mergeCell ref="H7:AZ7"/>
    <mergeCell ref="N8:T8"/>
    <mergeCell ref="U8:AY8"/>
    <mergeCell ref="A3:BA3"/>
    <mergeCell ref="A5:A9"/>
    <mergeCell ref="B5:B9"/>
    <mergeCell ref="C5:C9"/>
    <mergeCell ref="D5:D9"/>
    <mergeCell ref="E5:E9"/>
  </mergeCells>
  <printOptions/>
  <pageMargins left="0.5905511811023623" right="0.5905511811023623" top="0.9842519685039371" bottom="0.9842519685039371" header="0.5118110236220472" footer="0.5118110236220472"/>
  <pageSetup fitToHeight="1" fitToWidth="1" horizontalDpi="600" verticalDpi="600" orientation="landscape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2"/>
  <sheetViews>
    <sheetView workbookViewId="0" topLeftCell="M1">
      <selection activeCell="G15" sqref="G15"/>
    </sheetView>
  </sheetViews>
  <sheetFormatPr defaultColWidth="9.25390625" defaultRowHeight="12.75"/>
  <cols>
    <col min="1" max="1" width="10.00390625" style="0" customWidth="1"/>
    <col min="2" max="2" width="5.125" style="39" customWidth="1"/>
    <col min="3" max="3" width="17.125" style="0" customWidth="1"/>
    <col min="4" max="4" width="15.25390625" style="0" customWidth="1"/>
    <col min="5" max="5" width="16.75390625" style="0" customWidth="1"/>
    <col min="6" max="6" width="14.00390625" style="0" customWidth="1"/>
    <col min="7" max="7" width="54.125" style="0" customWidth="1"/>
    <col min="8" max="12" width="4.00390625" style="0" customWidth="1"/>
    <col min="13" max="13" width="11.375" style="0" customWidth="1"/>
    <col min="14" max="14" width="3.75390625" style="0" customWidth="1"/>
    <col min="15" max="15" width="4.00390625" style="0" customWidth="1"/>
    <col min="16" max="16" width="3.875" style="0" customWidth="1"/>
    <col min="17" max="17" width="3.625" style="0" customWidth="1"/>
    <col min="18" max="18" width="3.25390625" style="0" customWidth="1"/>
    <col min="19" max="19" width="3.375" style="0" customWidth="1"/>
    <col min="20" max="20" width="3.75390625" style="0" customWidth="1"/>
    <col min="21" max="50" width="4.00390625" style="0" customWidth="1"/>
    <col min="51" max="52" width="12.875" style="0" customWidth="1"/>
    <col min="53" max="53" width="15.25390625" style="0" customWidth="1"/>
    <col min="54" max="54" width="29.875" style="0" customWidth="1"/>
  </cols>
  <sheetData>
    <row r="1" spans="1:6" ht="16.5">
      <c r="A1" s="1" t="s">
        <v>133</v>
      </c>
      <c r="B1" s="14"/>
      <c r="C1" s="1"/>
      <c r="D1" s="1"/>
      <c r="E1" s="1"/>
      <c r="F1" s="2"/>
    </row>
    <row r="2" spans="1:4" ht="18.75">
      <c r="A2" s="7"/>
      <c r="B2" s="45"/>
      <c r="C2" s="3"/>
      <c r="D2" s="3"/>
    </row>
    <row r="3" spans="1:55" ht="15.75">
      <c r="A3" s="85" t="s">
        <v>58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9"/>
      <c r="BC3" s="9"/>
    </row>
    <row r="4" spans="1:55" ht="15.75">
      <c r="A4" s="8"/>
      <c r="B4" s="46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ht="21.75" customHeight="1">
      <c r="A5" s="84" t="s">
        <v>0</v>
      </c>
      <c r="B5" s="84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7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 t="s">
        <v>9</v>
      </c>
      <c r="BB5" s="84" t="s">
        <v>10</v>
      </c>
      <c r="BC5" s="9"/>
    </row>
    <row r="6" spans="1:55" ht="18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9"/>
    </row>
    <row r="7" spans="1:55" ht="26.25" customHeight="1">
      <c r="A7" s="84"/>
      <c r="B7" s="84"/>
      <c r="C7" s="84"/>
      <c r="D7" s="84"/>
      <c r="E7" s="84"/>
      <c r="F7" s="84"/>
      <c r="G7" s="84"/>
      <c r="H7" s="84" t="s">
        <v>11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9"/>
    </row>
    <row r="8" spans="1:55" ht="16.5" customHeight="1">
      <c r="A8" s="84"/>
      <c r="B8" s="84"/>
      <c r="C8" s="84"/>
      <c r="D8" s="84"/>
      <c r="E8" s="84"/>
      <c r="F8" s="84"/>
      <c r="G8" s="84"/>
      <c r="H8" s="40"/>
      <c r="I8" s="40"/>
      <c r="J8" s="40"/>
      <c r="K8" s="40"/>
      <c r="L8" s="40"/>
      <c r="M8" s="40"/>
      <c r="N8" s="84" t="s">
        <v>124</v>
      </c>
      <c r="O8" s="84"/>
      <c r="P8" s="84"/>
      <c r="Q8" s="84"/>
      <c r="R8" s="84"/>
      <c r="S8" s="84"/>
      <c r="T8" s="84"/>
      <c r="U8" s="84" t="s">
        <v>125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13"/>
      <c r="BA8" s="84"/>
      <c r="BB8" s="84"/>
      <c r="BC8" s="9"/>
    </row>
    <row r="9" spans="1:55" ht="77.25" customHeight="1">
      <c r="A9" s="84"/>
      <c r="B9" s="84"/>
      <c r="C9" s="84"/>
      <c r="D9" s="84"/>
      <c r="E9" s="84"/>
      <c r="F9" s="84"/>
      <c r="G9" s="84"/>
      <c r="H9" s="10">
        <v>1</v>
      </c>
      <c r="I9" s="10">
        <v>2</v>
      </c>
      <c r="J9" s="10">
        <v>3</v>
      </c>
      <c r="K9" s="10">
        <v>4</v>
      </c>
      <c r="L9" s="10">
        <v>5</v>
      </c>
      <c r="M9" s="10" t="s">
        <v>12</v>
      </c>
      <c r="N9" s="10">
        <v>1</v>
      </c>
      <c r="O9" s="10">
        <v>2</v>
      </c>
      <c r="P9" s="10">
        <v>3</v>
      </c>
      <c r="Q9" s="10">
        <v>4</v>
      </c>
      <c r="R9" s="10">
        <v>5</v>
      </c>
      <c r="S9" s="10">
        <v>6</v>
      </c>
      <c r="T9" s="10">
        <v>7</v>
      </c>
      <c r="U9" s="10">
        <v>1</v>
      </c>
      <c r="V9" s="10">
        <v>2</v>
      </c>
      <c r="W9" s="10">
        <v>3</v>
      </c>
      <c r="X9" s="10">
        <v>4</v>
      </c>
      <c r="Y9" s="10">
        <v>5</v>
      </c>
      <c r="Z9" s="10">
        <v>6</v>
      </c>
      <c r="AA9" s="10">
        <v>7</v>
      </c>
      <c r="AB9" s="10">
        <v>8</v>
      </c>
      <c r="AC9" s="10">
        <v>9</v>
      </c>
      <c r="AD9" s="10">
        <v>10</v>
      </c>
      <c r="AE9" s="10">
        <v>11</v>
      </c>
      <c r="AF9" s="10">
        <v>12</v>
      </c>
      <c r="AG9" s="10">
        <v>13</v>
      </c>
      <c r="AH9" s="10">
        <v>14</v>
      </c>
      <c r="AI9" s="10">
        <v>15</v>
      </c>
      <c r="AJ9" s="10">
        <v>16</v>
      </c>
      <c r="AK9" s="10">
        <v>17</v>
      </c>
      <c r="AL9" s="10">
        <v>18</v>
      </c>
      <c r="AM9" s="10">
        <v>19</v>
      </c>
      <c r="AN9" s="10">
        <v>20</v>
      </c>
      <c r="AO9" s="10">
        <v>21</v>
      </c>
      <c r="AP9" s="10">
        <v>22</v>
      </c>
      <c r="AQ9" s="10">
        <v>23</v>
      </c>
      <c r="AR9" s="10">
        <v>24</v>
      </c>
      <c r="AS9" s="10">
        <v>25</v>
      </c>
      <c r="AT9" s="10">
        <v>26</v>
      </c>
      <c r="AU9" s="10">
        <v>27</v>
      </c>
      <c r="AV9" s="10">
        <v>28</v>
      </c>
      <c r="AW9" s="10">
        <v>29</v>
      </c>
      <c r="AX9" s="10">
        <v>30</v>
      </c>
      <c r="AY9" s="40" t="s">
        <v>126</v>
      </c>
      <c r="AZ9" s="40" t="s">
        <v>8</v>
      </c>
      <c r="BA9" s="84"/>
      <c r="BB9" s="84"/>
      <c r="BC9" s="9"/>
    </row>
    <row r="10" spans="1:55" s="6" customFormat="1" ht="25.5">
      <c r="A10" s="48">
        <v>14915</v>
      </c>
      <c r="B10" s="47">
        <v>1</v>
      </c>
      <c r="C10" s="54" t="s">
        <v>134</v>
      </c>
      <c r="D10" s="54" t="s">
        <v>45</v>
      </c>
      <c r="E10" s="54" t="s">
        <v>135</v>
      </c>
      <c r="F10" s="55">
        <v>39611</v>
      </c>
      <c r="G10" s="34" t="s">
        <v>167</v>
      </c>
      <c r="H10" s="63">
        <v>0</v>
      </c>
      <c r="I10" s="63">
        <v>0</v>
      </c>
      <c r="J10" s="38">
        <v>4</v>
      </c>
      <c r="K10" s="38">
        <v>0</v>
      </c>
      <c r="L10" s="38">
        <v>0</v>
      </c>
      <c r="M10" s="15">
        <f>SUM(H10:L10)</f>
        <v>4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1</v>
      </c>
      <c r="Z10" s="38">
        <v>1</v>
      </c>
      <c r="AA10" s="38">
        <v>0</v>
      </c>
      <c r="AB10" s="38">
        <v>0</v>
      </c>
      <c r="AC10" s="38">
        <v>0</v>
      </c>
      <c r="AD10" s="38">
        <v>1</v>
      </c>
      <c r="AE10" s="38">
        <v>0</v>
      </c>
      <c r="AF10" s="38">
        <v>1</v>
      </c>
      <c r="AG10" s="38">
        <v>0</v>
      </c>
      <c r="AH10" s="38">
        <v>0</v>
      </c>
      <c r="AI10" s="38">
        <v>1</v>
      </c>
      <c r="AJ10" s="38">
        <v>0</v>
      </c>
      <c r="AK10" s="38">
        <v>1</v>
      </c>
      <c r="AL10" s="38">
        <v>0</v>
      </c>
      <c r="AM10" s="38">
        <v>1</v>
      </c>
      <c r="AN10" s="38">
        <v>0</v>
      </c>
      <c r="AO10" s="38">
        <v>0</v>
      </c>
      <c r="AP10" s="38">
        <v>1</v>
      </c>
      <c r="AQ10" s="38">
        <v>1</v>
      </c>
      <c r="AR10" s="38">
        <v>2</v>
      </c>
      <c r="AS10" s="38">
        <v>1</v>
      </c>
      <c r="AT10" s="38">
        <v>1</v>
      </c>
      <c r="AU10" s="38">
        <v>0</v>
      </c>
      <c r="AV10" s="38">
        <v>2</v>
      </c>
      <c r="AW10" s="38">
        <v>1</v>
      </c>
      <c r="AX10" s="38">
        <v>1</v>
      </c>
      <c r="AY10" s="15">
        <f>SUM(N10:AX10)</f>
        <v>17</v>
      </c>
      <c r="AZ10" s="15">
        <f>M10+AY10</f>
        <v>21</v>
      </c>
      <c r="BA10" s="68"/>
      <c r="BB10" s="43" t="s">
        <v>169</v>
      </c>
      <c r="BC10" s="12"/>
    </row>
    <row r="11" spans="1:55" s="6" customFormat="1" ht="25.5">
      <c r="A11" s="49">
        <v>14917</v>
      </c>
      <c r="B11" s="47">
        <v>2</v>
      </c>
      <c r="C11" s="54" t="s">
        <v>136</v>
      </c>
      <c r="D11" s="54" t="s">
        <v>137</v>
      </c>
      <c r="E11" s="54" t="s">
        <v>46</v>
      </c>
      <c r="F11" s="55">
        <v>39422</v>
      </c>
      <c r="G11" s="34" t="s">
        <v>121</v>
      </c>
      <c r="H11" s="63">
        <v>0</v>
      </c>
      <c r="I11" s="63">
        <v>0</v>
      </c>
      <c r="J11" s="38">
        <v>0</v>
      </c>
      <c r="K11" s="38">
        <v>0</v>
      </c>
      <c r="L11" s="38">
        <v>0</v>
      </c>
      <c r="M11" s="15">
        <f aca="true" t="shared" si="0" ref="M11:M34">SUM(H11:L11)</f>
        <v>0</v>
      </c>
      <c r="N11" s="38">
        <v>10</v>
      </c>
      <c r="O11" s="38">
        <v>3</v>
      </c>
      <c r="P11" s="38">
        <v>1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1</v>
      </c>
      <c r="Z11" s="38">
        <v>1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1</v>
      </c>
      <c r="AK11" s="38">
        <v>1</v>
      </c>
      <c r="AL11" s="38">
        <v>0</v>
      </c>
      <c r="AM11" s="38">
        <v>1</v>
      </c>
      <c r="AN11" s="38">
        <v>0</v>
      </c>
      <c r="AO11" s="38">
        <v>1</v>
      </c>
      <c r="AP11" s="38">
        <v>1</v>
      </c>
      <c r="AQ11" s="38">
        <v>1</v>
      </c>
      <c r="AR11" s="38">
        <v>2</v>
      </c>
      <c r="AS11" s="38">
        <v>0</v>
      </c>
      <c r="AT11" s="38">
        <v>1</v>
      </c>
      <c r="AU11" s="38">
        <v>1</v>
      </c>
      <c r="AV11" s="38">
        <v>1</v>
      </c>
      <c r="AW11" s="38">
        <v>0</v>
      </c>
      <c r="AX11" s="38">
        <v>2</v>
      </c>
      <c r="AY11" s="15">
        <f aca="true" t="shared" si="1" ref="AY11:AY34">SUM(N11:AX11)</f>
        <v>29</v>
      </c>
      <c r="AZ11" s="15">
        <f aca="true" t="shared" si="2" ref="AZ11:AZ34">M11+AY11</f>
        <v>29</v>
      </c>
      <c r="BA11" s="68"/>
      <c r="BB11" s="43" t="s">
        <v>17</v>
      </c>
      <c r="BC11" s="12"/>
    </row>
    <row r="12" spans="1:55" ht="26.25">
      <c r="A12" s="49" t="s">
        <v>87</v>
      </c>
      <c r="B12" s="47">
        <v>3</v>
      </c>
      <c r="C12" s="54" t="s">
        <v>138</v>
      </c>
      <c r="D12" s="54" t="s">
        <v>139</v>
      </c>
      <c r="E12" s="54" t="s">
        <v>56</v>
      </c>
      <c r="F12" s="55">
        <v>39499</v>
      </c>
      <c r="G12" s="34" t="s">
        <v>121</v>
      </c>
      <c r="H12" s="63">
        <v>0</v>
      </c>
      <c r="I12" s="63">
        <v>0</v>
      </c>
      <c r="J12" s="38">
        <v>0</v>
      </c>
      <c r="K12" s="38">
        <v>0</v>
      </c>
      <c r="L12" s="38">
        <v>0</v>
      </c>
      <c r="M12" s="15">
        <f t="shared" si="0"/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15">
        <f t="shared" si="1"/>
        <v>0</v>
      </c>
      <c r="AZ12" s="15">
        <f t="shared" si="2"/>
        <v>0</v>
      </c>
      <c r="BA12" s="68"/>
      <c r="BB12" s="43" t="s">
        <v>17</v>
      </c>
      <c r="BC12" s="9"/>
    </row>
    <row r="13" spans="1:55" ht="26.25">
      <c r="A13" s="49">
        <v>14919</v>
      </c>
      <c r="B13" s="47">
        <v>4</v>
      </c>
      <c r="C13" s="54" t="s">
        <v>140</v>
      </c>
      <c r="D13" s="54" t="s">
        <v>57</v>
      </c>
      <c r="E13" s="54" t="s">
        <v>84</v>
      </c>
      <c r="F13" s="55">
        <v>39614</v>
      </c>
      <c r="G13" s="34" t="s">
        <v>121</v>
      </c>
      <c r="H13" s="63">
        <v>0</v>
      </c>
      <c r="I13" s="63">
        <v>0</v>
      </c>
      <c r="J13" s="38">
        <v>10</v>
      </c>
      <c r="K13" s="38">
        <v>0</v>
      </c>
      <c r="L13" s="38">
        <v>0</v>
      </c>
      <c r="M13" s="15">
        <f t="shared" si="0"/>
        <v>10</v>
      </c>
      <c r="N13" s="38">
        <v>10</v>
      </c>
      <c r="O13" s="38">
        <v>5</v>
      </c>
      <c r="P13" s="38">
        <v>3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1</v>
      </c>
      <c r="W13" s="38">
        <v>1</v>
      </c>
      <c r="X13" s="38">
        <v>0</v>
      </c>
      <c r="Y13" s="38">
        <v>1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1</v>
      </c>
      <c r="AF13" s="38">
        <v>1</v>
      </c>
      <c r="AG13" s="38">
        <v>1</v>
      </c>
      <c r="AH13" s="38">
        <v>0</v>
      </c>
      <c r="AI13" s="38">
        <v>0</v>
      </c>
      <c r="AJ13" s="38">
        <v>0</v>
      </c>
      <c r="AK13" s="38">
        <v>1</v>
      </c>
      <c r="AL13" s="38">
        <v>0</v>
      </c>
      <c r="AM13" s="38">
        <v>1</v>
      </c>
      <c r="AN13" s="38">
        <v>0</v>
      </c>
      <c r="AO13" s="38">
        <v>1</v>
      </c>
      <c r="AP13" s="38">
        <v>1</v>
      </c>
      <c r="AQ13" s="38">
        <v>1</v>
      </c>
      <c r="AR13" s="38">
        <v>1</v>
      </c>
      <c r="AS13" s="38">
        <v>2</v>
      </c>
      <c r="AT13" s="38">
        <v>2</v>
      </c>
      <c r="AU13" s="38">
        <v>2</v>
      </c>
      <c r="AV13" s="38">
        <v>1</v>
      </c>
      <c r="AW13" s="38">
        <v>1</v>
      </c>
      <c r="AX13" s="38">
        <v>2</v>
      </c>
      <c r="AY13" s="15">
        <f t="shared" si="1"/>
        <v>40</v>
      </c>
      <c r="AZ13" s="15">
        <f t="shared" si="2"/>
        <v>50</v>
      </c>
      <c r="BA13" s="68"/>
      <c r="BB13" s="43" t="s">
        <v>17</v>
      </c>
      <c r="BC13" s="9"/>
    </row>
    <row r="14" spans="1:55" ht="26.25">
      <c r="A14" s="48">
        <v>14920</v>
      </c>
      <c r="B14" s="47">
        <v>5</v>
      </c>
      <c r="C14" s="54" t="s">
        <v>141</v>
      </c>
      <c r="D14" s="54" t="s">
        <v>142</v>
      </c>
      <c r="E14" s="54" t="s">
        <v>143</v>
      </c>
      <c r="F14" s="55">
        <v>39670</v>
      </c>
      <c r="G14" s="34" t="s">
        <v>121</v>
      </c>
      <c r="H14" s="63">
        <v>0</v>
      </c>
      <c r="I14" s="63">
        <v>0</v>
      </c>
      <c r="J14" s="38">
        <v>0</v>
      </c>
      <c r="K14" s="38">
        <v>0</v>
      </c>
      <c r="L14" s="38">
        <v>0</v>
      </c>
      <c r="M14" s="15">
        <f t="shared" si="0"/>
        <v>0</v>
      </c>
      <c r="N14" s="38">
        <v>4</v>
      </c>
      <c r="O14" s="38">
        <v>6</v>
      </c>
      <c r="P14" s="38">
        <v>0</v>
      </c>
      <c r="Q14" s="38">
        <v>1</v>
      </c>
      <c r="R14" s="38">
        <v>0</v>
      </c>
      <c r="S14" s="38">
        <v>0</v>
      </c>
      <c r="T14" s="38">
        <v>0</v>
      </c>
      <c r="U14" s="38">
        <v>0</v>
      </c>
      <c r="V14" s="38">
        <v>1</v>
      </c>
      <c r="W14" s="38">
        <v>0</v>
      </c>
      <c r="X14" s="38">
        <v>0</v>
      </c>
      <c r="Y14" s="38">
        <v>1</v>
      </c>
      <c r="Z14" s="38">
        <v>1</v>
      </c>
      <c r="AA14" s="38">
        <v>1</v>
      </c>
      <c r="AB14" s="38">
        <v>0</v>
      </c>
      <c r="AC14" s="38">
        <v>0</v>
      </c>
      <c r="AD14" s="38">
        <v>1</v>
      </c>
      <c r="AE14" s="38">
        <v>0</v>
      </c>
      <c r="AF14" s="38">
        <v>0</v>
      </c>
      <c r="AG14" s="38">
        <v>0</v>
      </c>
      <c r="AH14" s="38">
        <v>1</v>
      </c>
      <c r="AI14" s="38">
        <v>1</v>
      </c>
      <c r="AJ14" s="38">
        <v>1</v>
      </c>
      <c r="AK14" s="38">
        <v>1</v>
      </c>
      <c r="AL14" s="38">
        <v>0</v>
      </c>
      <c r="AM14" s="38">
        <v>0</v>
      </c>
      <c r="AN14" s="38">
        <v>0</v>
      </c>
      <c r="AO14" s="38">
        <v>1</v>
      </c>
      <c r="AP14" s="38">
        <v>1</v>
      </c>
      <c r="AQ14" s="38">
        <v>0</v>
      </c>
      <c r="AR14" s="38">
        <v>0</v>
      </c>
      <c r="AS14" s="38">
        <v>1</v>
      </c>
      <c r="AT14" s="38">
        <v>1</v>
      </c>
      <c r="AU14" s="38">
        <v>1</v>
      </c>
      <c r="AV14" s="38">
        <v>2</v>
      </c>
      <c r="AW14" s="38">
        <v>1</v>
      </c>
      <c r="AX14" s="38">
        <v>0</v>
      </c>
      <c r="AY14" s="15">
        <f t="shared" si="1"/>
        <v>28</v>
      </c>
      <c r="AZ14" s="15">
        <f t="shared" si="2"/>
        <v>28</v>
      </c>
      <c r="BA14" s="68"/>
      <c r="BB14" s="41" t="s">
        <v>17</v>
      </c>
      <c r="BC14" s="9"/>
    </row>
    <row r="15" spans="1:55" ht="26.25">
      <c r="A15" s="48">
        <v>14921</v>
      </c>
      <c r="B15" s="47">
        <v>6</v>
      </c>
      <c r="C15" s="54" t="s">
        <v>144</v>
      </c>
      <c r="D15" s="54" t="s">
        <v>145</v>
      </c>
      <c r="E15" s="54" t="s">
        <v>22</v>
      </c>
      <c r="F15" s="55">
        <v>39413</v>
      </c>
      <c r="G15" s="34" t="s">
        <v>121</v>
      </c>
      <c r="H15" s="63">
        <v>0</v>
      </c>
      <c r="I15" s="63">
        <v>0</v>
      </c>
      <c r="J15" s="38">
        <v>12</v>
      </c>
      <c r="K15" s="38">
        <v>0</v>
      </c>
      <c r="L15" s="38">
        <v>0</v>
      </c>
      <c r="M15" s="15">
        <f t="shared" si="0"/>
        <v>12</v>
      </c>
      <c r="N15" s="38">
        <v>1</v>
      </c>
      <c r="O15" s="38">
        <v>6</v>
      </c>
      <c r="P15" s="38">
        <v>2</v>
      </c>
      <c r="Q15" s="38">
        <v>0</v>
      </c>
      <c r="R15" s="38">
        <v>3</v>
      </c>
      <c r="S15" s="38">
        <v>0</v>
      </c>
      <c r="T15" s="38">
        <v>8</v>
      </c>
      <c r="U15" s="38">
        <v>1</v>
      </c>
      <c r="V15" s="38">
        <v>1</v>
      </c>
      <c r="W15" s="38">
        <v>1</v>
      </c>
      <c r="X15" s="38">
        <v>1</v>
      </c>
      <c r="Y15" s="38">
        <v>0</v>
      </c>
      <c r="Z15" s="38">
        <v>1</v>
      </c>
      <c r="AA15" s="38">
        <v>0</v>
      </c>
      <c r="AB15" s="38">
        <v>0</v>
      </c>
      <c r="AC15" s="38">
        <v>0</v>
      </c>
      <c r="AD15" s="38">
        <v>1</v>
      </c>
      <c r="AE15" s="38">
        <v>0</v>
      </c>
      <c r="AF15" s="38">
        <v>1</v>
      </c>
      <c r="AG15" s="38">
        <v>1</v>
      </c>
      <c r="AH15" s="38">
        <v>0</v>
      </c>
      <c r="AI15" s="38">
        <v>1</v>
      </c>
      <c r="AJ15" s="38">
        <v>1</v>
      </c>
      <c r="AK15" s="38">
        <v>1</v>
      </c>
      <c r="AL15" s="38">
        <v>0</v>
      </c>
      <c r="AM15" s="38">
        <v>1</v>
      </c>
      <c r="AN15" s="38">
        <v>0</v>
      </c>
      <c r="AO15" s="38">
        <v>1</v>
      </c>
      <c r="AP15" s="38">
        <v>1</v>
      </c>
      <c r="AQ15" s="38">
        <v>0</v>
      </c>
      <c r="AR15" s="38">
        <v>0</v>
      </c>
      <c r="AS15" s="38">
        <v>1</v>
      </c>
      <c r="AT15" s="38">
        <v>1</v>
      </c>
      <c r="AU15" s="38">
        <v>0</v>
      </c>
      <c r="AV15" s="38">
        <v>2</v>
      </c>
      <c r="AW15" s="38">
        <v>1</v>
      </c>
      <c r="AX15" s="38">
        <v>1</v>
      </c>
      <c r="AY15" s="15">
        <f t="shared" si="1"/>
        <v>40</v>
      </c>
      <c r="AZ15" s="15">
        <f t="shared" si="2"/>
        <v>52</v>
      </c>
      <c r="BA15" s="68"/>
      <c r="BB15" s="41" t="s">
        <v>17</v>
      </c>
      <c r="BC15" s="9"/>
    </row>
    <row r="16" spans="1:55" ht="26.25">
      <c r="A16" s="48">
        <v>14922</v>
      </c>
      <c r="B16" s="47">
        <v>7</v>
      </c>
      <c r="C16" s="54" t="s">
        <v>146</v>
      </c>
      <c r="D16" s="54" t="s">
        <v>147</v>
      </c>
      <c r="E16" s="54" t="s">
        <v>148</v>
      </c>
      <c r="F16" s="55">
        <v>39427</v>
      </c>
      <c r="G16" s="34" t="s">
        <v>121</v>
      </c>
      <c r="H16" s="63">
        <v>0</v>
      </c>
      <c r="I16" s="63">
        <v>0</v>
      </c>
      <c r="J16" s="38">
        <v>8</v>
      </c>
      <c r="K16" s="38">
        <v>0</v>
      </c>
      <c r="L16" s="38">
        <v>5</v>
      </c>
      <c r="M16" s="15">
        <f t="shared" si="0"/>
        <v>13</v>
      </c>
      <c r="N16" s="38">
        <v>4</v>
      </c>
      <c r="O16" s="38">
        <v>4</v>
      </c>
      <c r="P16" s="38">
        <v>5</v>
      </c>
      <c r="Q16" s="38">
        <v>1</v>
      </c>
      <c r="R16" s="38">
        <v>0</v>
      </c>
      <c r="S16" s="38">
        <v>0</v>
      </c>
      <c r="T16" s="38">
        <v>0</v>
      </c>
      <c r="U16" s="38">
        <v>0</v>
      </c>
      <c r="V16" s="38">
        <v>1</v>
      </c>
      <c r="W16" s="38">
        <v>1</v>
      </c>
      <c r="X16" s="38">
        <v>0</v>
      </c>
      <c r="Y16" s="38">
        <v>1</v>
      </c>
      <c r="Z16" s="38">
        <v>0</v>
      </c>
      <c r="AA16" s="38">
        <v>0</v>
      </c>
      <c r="AB16" s="38">
        <v>0</v>
      </c>
      <c r="AC16" s="38">
        <v>1</v>
      </c>
      <c r="AD16" s="38">
        <v>1</v>
      </c>
      <c r="AE16" s="38">
        <v>1</v>
      </c>
      <c r="AF16" s="38">
        <v>1</v>
      </c>
      <c r="AG16" s="38">
        <v>0</v>
      </c>
      <c r="AH16" s="38">
        <v>0</v>
      </c>
      <c r="AI16" s="38">
        <v>0</v>
      </c>
      <c r="AJ16" s="38">
        <v>1</v>
      </c>
      <c r="AK16" s="38">
        <v>1</v>
      </c>
      <c r="AL16" s="38">
        <v>0</v>
      </c>
      <c r="AM16" s="38">
        <v>1</v>
      </c>
      <c r="AN16" s="38">
        <v>1</v>
      </c>
      <c r="AO16" s="38">
        <v>1</v>
      </c>
      <c r="AP16" s="38">
        <v>2</v>
      </c>
      <c r="AQ16" s="38">
        <v>1</v>
      </c>
      <c r="AR16" s="38">
        <v>1</v>
      </c>
      <c r="AS16" s="38">
        <v>1</v>
      </c>
      <c r="AT16" s="38">
        <v>1</v>
      </c>
      <c r="AU16" s="38">
        <v>1</v>
      </c>
      <c r="AV16" s="38">
        <v>1</v>
      </c>
      <c r="AW16" s="38">
        <v>1</v>
      </c>
      <c r="AX16" s="38">
        <v>1</v>
      </c>
      <c r="AY16" s="15">
        <f t="shared" si="1"/>
        <v>36</v>
      </c>
      <c r="AZ16" s="15">
        <f t="shared" si="2"/>
        <v>49</v>
      </c>
      <c r="BA16" s="68"/>
      <c r="BB16" s="41" t="s">
        <v>17</v>
      </c>
      <c r="BC16" s="9"/>
    </row>
    <row r="17" spans="1:55" ht="26.25">
      <c r="A17" s="48" t="s">
        <v>87</v>
      </c>
      <c r="B17" s="47">
        <v>8</v>
      </c>
      <c r="C17" s="54" t="s">
        <v>149</v>
      </c>
      <c r="D17" s="54" t="s">
        <v>74</v>
      </c>
      <c r="E17" s="54" t="s">
        <v>150</v>
      </c>
      <c r="F17" s="55">
        <v>39682</v>
      </c>
      <c r="G17" s="34" t="s">
        <v>121</v>
      </c>
      <c r="H17" s="63">
        <v>0</v>
      </c>
      <c r="I17" s="63">
        <v>0</v>
      </c>
      <c r="J17" s="38">
        <v>0</v>
      </c>
      <c r="K17" s="38">
        <v>0</v>
      </c>
      <c r="L17" s="38">
        <v>0</v>
      </c>
      <c r="M17" s="15">
        <f t="shared" si="0"/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15">
        <f t="shared" si="1"/>
        <v>0</v>
      </c>
      <c r="AZ17" s="15">
        <f t="shared" si="2"/>
        <v>0</v>
      </c>
      <c r="BA17" s="68"/>
      <c r="BB17" s="41" t="s">
        <v>17</v>
      </c>
      <c r="BC17" s="9"/>
    </row>
    <row r="18" spans="1:55" ht="26.25">
      <c r="A18" s="48">
        <v>14908</v>
      </c>
      <c r="B18" s="47">
        <v>9</v>
      </c>
      <c r="C18" s="54" t="s">
        <v>151</v>
      </c>
      <c r="D18" s="54" t="s">
        <v>152</v>
      </c>
      <c r="E18" s="54" t="s">
        <v>78</v>
      </c>
      <c r="F18" s="55">
        <v>39553</v>
      </c>
      <c r="G18" s="34" t="s">
        <v>122</v>
      </c>
      <c r="H18" s="63">
        <v>0</v>
      </c>
      <c r="I18" s="63">
        <v>0</v>
      </c>
      <c r="J18" s="38">
        <v>20</v>
      </c>
      <c r="K18" s="38">
        <v>0</v>
      </c>
      <c r="L18" s="38">
        <v>0</v>
      </c>
      <c r="M18" s="15">
        <f t="shared" si="0"/>
        <v>20</v>
      </c>
      <c r="N18" s="38">
        <v>5</v>
      </c>
      <c r="O18" s="38">
        <v>8</v>
      </c>
      <c r="P18" s="38">
        <v>1</v>
      </c>
      <c r="Q18" s="38">
        <v>0</v>
      </c>
      <c r="R18" s="38">
        <v>0</v>
      </c>
      <c r="S18" s="38">
        <v>0</v>
      </c>
      <c r="T18" s="38">
        <v>3</v>
      </c>
      <c r="U18" s="38">
        <v>1</v>
      </c>
      <c r="V18" s="38">
        <v>1</v>
      </c>
      <c r="W18" s="38">
        <v>0</v>
      </c>
      <c r="X18" s="38">
        <v>0</v>
      </c>
      <c r="Y18" s="38">
        <v>1</v>
      </c>
      <c r="Z18" s="38">
        <v>1</v>
      </c>
      <c r="AA18" s="38">
        <v>0</v>
      </c>
      <c r="AB18" s="38">
        <v>0</v>
      </c>
      <c r="AC18" s="38">
        <v>0</v>
      </c>
      <c r="AD18" s="38">
        <v>1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1</v>
      </c>
      <c r="AL18" s="38">
        <v>0</v>
      </c>
      <c r="AM18" s="38">
        <v>1</v>
      </c>
      <c r="AN18" s="38">
        <v>0</v>
      </c>
      <c r="AO18" s="38">
        <v>0</v>
      </c>
      <c r="AP18" s="38">
        <v>1</v>
      </c>
      <c r="AQ18" s="38">
        <v>0</v>
      </c>
      <c r="AR18" s="38">
        <v>1</v>
      </c>
      <c r="AS18" s="38">
        <v>1</v>
      </c>
      <c r="AT18" s="38">
        <v>2</v>
      </c>
      <c r="AU18" s="38">
        <v>2</v>
      </c>
      <c r="AV18" s="38">
        <v>2</v>
      </c>
      <c r="AW18" s="38">
        <v>0</v>
      </c>
      <c r="AX18" s="38">
        <v>1</v>
      </c>
      <c r="AY18" s="15">
        <f t="shared" si="1"/>
        <v>34</v>
      </c>
      <c r="AZ18" s="15">
        <f t="shared" si="2"/>
        <v>54</v>
      </c>
      <c r="BA18" s="68"/>
      <c r="BB18" s="43" t="s">
        <v>14</v>
      </c>
      <c r="BC18" s="9"/>
    </row>
    <row r="19" spans="1:55" ht="26.25">
      <c r="A19" s="48">
        <v>14909</v>
      </c>
      <c r="B19" s="47">
        <v>10</v>
      </c>
      <c r="C19" s="54" t="s">
        <v>153</v>
      </c>
      <c r="D19" s="54" t="s">
        <v>31</v>
      </c>
      <c r="E19" s="54" t="s">
        <v>70</v>
      </c>
      <c r="F19" s="55">
        <v>39607</v>
      </c>
      <c r="G19" s="34" t="s">
        <v>122</v>
      </c>
      <c r="H19" s="63">
        <v>0</v>
      </c>
      <c r="I19" s="63">
        <v>0</v>
      </c>
      <c r="J19" s="38">
        <v>0</v>
      </c>
      <c r="K19" s="38">
        <v>0</v>
      </c>
      <c r="L19" s="38">
        <v>0</v>
      </c>
      <c r="M19" s="15">
        <f t="shared" si="0"/>
        <v>0</v>
      </c>
      <c r="N19" s="38">
        <v>8</v>
      </c>
      <c r="O19" s="38">
        <v>5</v>
      </c>
      <c r="P19" s="38">
        <v>8</v>
      </c>
      <c r="Q19" s="38">
        <v>2</v>
      </c>
      <c r="R19" s="38">
        <v>0</v>
      </c>
      <c r="S19" s="38">
        <v>0</v>
      </c>
      <c r="T19" s="38">
        <v>0</v>
      </c>
      <c r="U19" s="38">
        <v>1</v>
      </c>
      <c r="V19" s="38">
        <v>0</v>
      </c>
      <c r="W19" s="38">
        <v>0</v>
      </c>
      <c r="X19" s="38">
        <v>0</v>
      </c>
      <c r="Y19" s="38">
        <v>1</v>
      </c>
      <c r="Z19" s="38">
        <v>1</v>
      </c>
      <c r="AA19" s="38">
        <v>0</v>
      </c>
      <c r="AB19" s="38">
        <v>0</v>
      </c>
      <c r="AC19" s="38">
        <v>1</v>
      </c>
      <c r="AD19" s="38">
        <v>1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0</v>
      </c>
      <c r="AM19" s="38">
        <v>1</v>
      </c>
      <c r="AN19" s="38">
        <v>0</v>
      </c>
      <c r="AO19" s="38">
        <v>1</v>
      </c>
      <c r="AP19" s="38">
        <v>1</v>
      </c>
      <c r="AQ19" s="38">
        <v>0</v>
      </c>
      <c r="AR19" s="38">
        <v>1</v>
      </c>
      <c r="AS19" s="38">
        <v>1</v>
      </c>
      <c r="AT19" s="38">
        <v>1</v>
      </c>
      <c r="AU19" s="38">
        <v>2</v>
      </c>
      <c r="AV19" s="38">
        <v>0</v>
      </c>
      <c r="AW19" s="38">
        <v>1</v>
      </c>
      <c r="AX19" s="38">
        <v>1</v>
      </c>
      <c r="AY19" s="15">
        <f t="shared" si="1"/>
        <v>39</v>
      </c>
      <c r="AZ19" s="15">
        <f t="shared" si="2"/>
        <v>39</v>
      </c>
      <c r="BA19" s="68"/>
      <c r="BB19" s="43" t="s">
        <v>14</v>
      </c>
      <c r="BC19" s="9"/>
    </row>
    <row r="20" spans="1:55" ht="26.25">
      <c r="A20" s="48">
        <v>14910</v>
      </c>
      <c r="B20" s="47">
        <v>11</v>
      </c>
      <c r="C20" s="54" t="s">
        <v>34</v>
      </c>
      <c r="D20" s="54" t="s">
        <v>35</v>
      </c>
      <c r="E20" s="54" t="s">
        <v>36</v>
      </c>
      <c r="F20" s="55">
        <v>39471</v>
      </c>
      <c r="G20" s="34" t="s">
        <v>122</v>
      </c>
      <c r="H20" s="63">
        <v>0</v>
      </c>
      <c r="I20" s="63">
        <v>0</v>
      </c>
      <c r="J20" s="38">
        <v>16</v>
      </c>
      <c r="K20" s="38">
        <v>0</v>
      </c>
      <c r="L20" s="38">
        <v>0</v>
      </c>
      <c r="M20" s="15">
        <f t="shared" si="0"/>
        <v>16</v>
      </c>
      <c r="N20" s="38">
        <v>5</v>
      </c>
      <c r="O20" s="38">
        <v>4</v>
      </c>
      <c r="P20" s="38">
        <v>6</v>
      </c>
      <c r="Q20" s="38">
        <v>2</v>
      </c>
      <c r="R20" s="38">
        <v>0</v>
      </c>
      <c r="S20" s="38">
        <v>0</v>
      </c>
      <c r="T20" s="38">
        <v>0</v>
      </c>
      <c r="U20" s="38">
        <v>1</v>
      </c>
      <c r="V20" s="38">
        <v>1</v>
      </c>
      <c r="W20" s="38">
        <v>0</v>
      </c>
      <c r="X20" s="38">
        <v>0</v>
      </c>
      <c r="Y20" s="38">
        <v>1</v>
      </c>
      <c r="Z20" s="38">
        <v>0</v>
      </c>
      <c r="AA20" s="38">
        <v>0</v>
      </c>
      <c r="AB20" s="38">
        <v>0</v>
      </c>
      <c r="AC20" s="38">
        <v>0</v>
      </c>
      <c r="AD20" s="38">
        <v>1</v>
      </c>
      <c r="AE20" s="38">
        <v>0</v>
      </c>
      <c r="AF20" s="38">
        <v>1</v>
      </c>
      <c r="AG20" s="38">
        <v>1</v>
      </c>
      <c r="AH20" s="38">
        <v>1</v>
      </c>
      <c r="AI20" s="38">
        <v>0</v>
      </c>
      <c r="AJ20" s="38">
        <v>0</v>
      </c>
      <c r="AK20" s="38">
        <v>1</v>
      </c>
      <c r="AL20" s="38">
        <v>1</v>
      </c>
      <c r="AM20" s="38">
        <v>1</v>
      </c>
      <c r="AN20" s="38">
        <v>0</v>
      </c>
      <c r="AO20" s="38">
        <v>1</v>
      </c>
      <c r="AP20" s="38">
        <v>0</v>
      </c>
      <c r="AQ20" s="38">
        <v>0</v>
      </c>
      <c r="AR20" s="38">
        <v>1</v>
      </c>
      <c r="AS20" s="38">
        <v>1</v>
      </c>
      <c r="AT20" s="38">
        <v>1</v>
      </c>
      <c r="AU20" s="38">
        <v>1</v>
      </c>
      <c r="AV20" s="38">
        <v>2</v>
      </c>
      <c r="AW20" s="38">
        <v>0</v>
      </c>
      <c r="AX20" s="38">
        <v>1</v>
      </c>
      <c r="AY20" s="15">
        <f t="shared" si="1"/>
        <v>35</v>
      </c>
      <c r="AZ20" s="15">
        <f t="shared" si="2"/>
        <v>51</v>
      </c>
      <c r="BA20" s="68"/>
      <c r="BB20" s="43" t="s">
        <v>14</v>
      </c>
      <c r="BC20" s="9"/>
    </row>
    <row r="21" spans="1:55" ht="26.25">
      <c r="A21" s="48" t="s">
        <v>87</v>
      </c>
      <c r="B21" s="47">
        <v>12</v>
      </c>
      <c r="C21" s="54" t="s">
        <v>37</v>
      </c>
      <c r="D21" s="54" t="s">
        <v>38</v>
      </c>
      <c r="E21" s="54" t="s">
        <v>39</v>
      </c>
      <c r="F21" s="55">
        <v>39716</v>
      </c>
      <c r="G21" s="34" t="s">
        <v>122</v>
      </c>
      <c r="H21" s="63">
        <v>0</v>
      </c>
      <c r="I21" s="63">
        <v>0</v>
      </c>
      <c r="J21" s="38">
        <v>0</v>
      </c>
      <c r="K21" s="38">
        <v>0</v>
      </c>
      <c r="L21" s="38">
        <v>0</v>
      </c>
      <c r="M21" s="15">
        <f t="shared" si="0"/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66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15">
        <f t="shared" si="1"/>
        <v>0</v>
      </c>
      <c r="AZ21" s="15">
        <f t="shared" si="2"/>
        <v>0</v>
      </c>
      <c r="BA21" s="68"/>
      <c r="BB21" s="43" t="s">
        <v>14</v>
      </c>
      <c r="BC21" s="9"/>
    </row>
    <row r="22" spans="1:55" ht="26.25">
      <c r="A22" s="16">
        <v>14912</v>
      </c>
      <c r="B22" s="47">
        <v>13</v>
      </c>
      <c r="C22" s="23" t="s">
        <v>154</v>
      </c>
      <c r="D22" s="23" t="s">
        <v>155</v>
      </c>
      <c r="E22" s="23" t="s">
        <v>71</v>
      </c>
      <c r="F22" s="24">
        <v>39441</v>
      </c>
      <c r="G22" s="33" t="s">
        <v>122</v>
      </c>
      <c r="H22" s="64">
        <v>15</v>
      </c>
      <c r="I22" s="64">
        <v>5</v>
      </c>
      <c r="J22" s="37">
        <v>18</v>
      </c>
      <c r="K22" s="37">
        <v>0</v>
      </c>
      <c r="L22" s="37">
        <v>0</v>
      </c>
      <c r="M22" s="15">
        <f t="shared" si="0"/>
        <v>38</v>
      </c>
      <c r="N22" s="37">
        <v>5</v>
      </c>
      <c r="O22" s="37">
        <v>6</v>
      </c>
      <c r="P22" s="37">
        <v>6</v>
      </c>
      <c r="Q22" s="37">
        <v>2</v>
      </c>
      <c r="R22" s="37">
        <v>0</v>
      </c>
      <c r="S22" s="37">
        <v>1</v>
      </c>
      <c r="T22" s="37">
        <v>0</v>
      </c>
      <c r="U22" s="37">
        <v>0</v>
      </c>
      <c r="V22" s="37">
        <v>1</v>
      </c>
      <c r="W22" s="37">
        <v>0</v>
      </c>
      <c r="X22" s="37">
        <v>0</v>
      </c>
      <c r="Y22" s="37">
        <v>1</v>
      </c>
      <c r="Z22" s="37">
        <v>1</v>
      </c>
      <c r="AA22" s="37">
        <v>7</v>
      </c>
      <c r="AB22" s="37">
        <v>1</v>
      </c>
      <c r="AC22" s="37">
        <v>1</v>
      </c>
      <c r="AD22" s="37">
        <v>1</v>
      </c>
      <c r="AE22" s="37">
        <v>0</v>
      </c>
      <c r="AF22" s="37">
        <v>0</v>
      </c>
      <c r="AG22" s="37">
        <v>0</v>
      </c>
      <c r="AH22" s="37">
        <v>1</v>
      </c>
      <c r="AI22" s="37">
        <v>0</v>
      </c>
      <c r="AJ22" s="37">
        <v>0</v>
      </c>
      <c r="AK22" s="37">
        <v>0</v>
      </c>
      <c r="AL22" s="37">
        <v>0</v>
      </c>
      <c r="AM22" s="37">
        <v>1</v>
      </c>
      <c r="AN22" s="37">
        <v>1</v>
      </c>
      <c r="AO22" s="37">
        <v>1</v>
      </c>
      <c r="AP22" s="37">
        <v>1</v>
      </c>
      <c r="AQ22" s="35">
        <v>1</v>
      </c>
      <c r="AR22" s="37">
        <v>1</v>
      </c>
      <c r="AS22" s="37">
        <v>2</v>
      </c>
      <c r="AT22" s="37">
        <v>1</v>
      </c>
      <c r="AU22" s="37">
        <v>1</v>
      </c>
      <c r="AV22" s="37">
        <v>2</v>
      </c>
      <c r="AW22" s="37">
        <v>1</v>
      </c>
      <c r="AX22" s="37">
        <v>1</v>
      </c>
      <c r="AY22" s="15">
        <f t="shared" si="1"/>
        <v>48</v>
      </c>
      <c r="AZ22" s="15">
        <f t="shared" si="2"/>
        <v>86</v>
      </c>
      <c r="BA22" s="68" t="s">
        <v>128</v>
      </c>
      <c r="BB22" s="44" t="s">
        <v>14</v>
      </c>
      <c r="BC22" s="9"/>
    </row>
    <row r="23" spans="1:54" ht="25.5">
      <c r="A23" s="50">
        <v>14913</v>
      </c>
      <c r="B23" s="47">
        <v>14</v>
      </c>
      <c r="C23" s="54" t="s">
        <v>156</v>
      </c>
      <c r="D23" s="54" t="s">
        <v>157</v>
      </c>
      <c r="E23" s="54" t="s">
        <v>46</v>
      </c>
      <c r="F23" s="55">
        <v>39577</v>
      </c>
      <c r="G23" s="34" t="s">
        <v>122</v>
      </c>
      <c r="H23" s="63">
        <v>5</v>
      </c>
      <c r="I23" s="63">
        <v>0</v>
      </c>
      <c r="J23" s="38">
        <v>16</v>
      </c>
      <c r="K23" s="38">
        <v>0</v>
      </c>
      <c r="L23" s="38">
        <v>0</v>
      </c>
      <c r="M23" s="15">
        <f t="shared" si="0"/>
        <v>21</v>
      </c>
      <c r="N23" s="38">
        <v>6</v>
      </c>
      <c r="O23" s="38">
        <v>3</v>
      </c>
      <c r="P23" s="38">
        <v>3</v>
      </c>
      <c r="Q23" s="38">
        <v>3</v>
      </c>
      <c r="R23" s="38">
        <v>0</v>
      </c>
      <c r="S23" s="38">
        <v>3</v>
      </c>
      <c r="T23" s="38">
        <v>0</v>
      </c>
      <c r="U23" s="38">
        <v>1</v>
      </c>
      <c r="V23" s="38">
        <v>1</v>
      </c>
      <c r="W23" s="38">
        <v>0</v>
      </c>
      <c r="X23" s="38">
        <v>1</v>
      </c>
      <c r="Y23" s="38">
        <v>0</v>
      </c>
      <c r="Z23" s="38">
        <v>1</v>
      </c>
      <c r="AA23" s="38">
        <v>0</v>
      </c>
      <c r="AB23" s="38">
        <v>0</v>
      </c>
      <c r="AC23" s="38">
        <v>1</v>
      </c>
      <c r="AD23" s="38">
        <v>1</v>
      </c>
      <c r="AE23" s="38">
        <v>0</v>
      </c>
      <c r="AF23" s="38">
        <v>1</v>
      </c>
      <c r="AG23" s="38">
        <v>0</v>
      </c>
      <c r="AH23" s="38">
        <v>1</v>
      </c>
      <c r="AI23" s="38">
        <v>0</v>
      </c>
      <c r="AJ23" s="38">
        <v>0</v>
      </c>
      <c r="AK23" s="38">
        <v>1</v>
      </c>
      <c r="AL23" s="38">
        <v>0</v>
      </c>
      <c r="AM23" s="38">
        <v>1</v>
      </c>
      <c r="AN23" s="38">
        <v>1</v>
      </c>
      <c r="AO23" s="38">
        <v>0</v>
      </c>
      <c r="AP23" s="38">
        <v>1</v>
      </c>
      <c r="AQ23" s="38">
        <v>0</v>
      </c>
      <c r="AR23" s="38">
        <v>1</v>
      </c>
      <c r="AS23" s="38">
        <v>0</v>
      </c>
      <c r="AT23" s="38">
        <v>0</v>
      </c>
      <c r="AU23" s="38">
        <v>1</v>
      </c>
      <c r="AV23" s="38">
        <v>1</v>
      </c>
      <c r="AW23" s="38">
        <v>0</v>
      </c>
      <c r="AX23" s="38">
        <v>1</v>
      </c>
      <c r="AY23" s="15">
        <f t="shared" si="1"/>
        <v>34</v>
      </c>
      <c r="AZ23" s="15">
        <f t="shared" si="2"/>
        <v>55</v>
      </c>
      <c r="BA23" s="68"/>
      <c r="BB23" s="43" t="s">
        <v>14</v>
      </c>
    </row>
    <row r="24" spans="1:54" ht="25.5">
      <c r="A24" s="50" t="s">
        <v>87</v>
      </c>
      <c r="B24" s="47">
        <v>15</v>
      </c>
      <c r="C24" s="54" t="s">
        <v>37</v>
      </c>
      <c r="D24" s="54" t="s">
        <v>38</v>
      </c>
      <c r="E24" s="54" t="s">
        <v>39</v>
      </c>
      <c r="F24" s="55">
        <v>39716</v>
      </c>
      <c r="G24" s="34" t="s">
        <v>122</v>
      </c>
      <c r="H24" s="63">
        <v>0</v>
      </c>
      <c r="I24" s="63">
        <v>0</v>
      </c>
      <c r="J24" s="38">
        <v>0</v>
      </c>
      <c r="K24" s="38">
        <v>0</v>
      </c>
      <c r="L24" s="38">
        <v>0</v>
      </c>
      <c r="M24" s="15">
        <f t="shared" si="0"/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15">
        <f t="shared" si="1"/>
        <v>0</v>
      </c>
      <c r="AZ24" s="15">
        <f t="shared" si="2"/>
        <v>0</v>
      </c>
      <c r="BA24" s="68"/>
      <c r="BB24" s="43" t="s">
        <v>14</v>
      </c>
    </row>
    <row r="25" spans="1:54" ht="25.5">
      <c r="A25" s="50">
        <v>14912</v>
      </c>
      <c r="B25" s="47">
        <v>16</v>
      </c>
      <c r="C25" s="54" t="s">
        <v>154</v>
      </c>
      <c r="D25" s="54" t="s">
        <v>155</v>
      </c>
      <c r="E25" s="54" t="s">
        <v>71</v>
      </c>
      <c r="F25" s="55">
        <v>39441</v>
      </c>
      <c r="G25" s="34" t="s">
        <v>122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15">
        <f t="shared" si="0"/>
        <v>0</v>
      </c>
      <c r="N25" s="38">
        <v>5</v>
      </c>
      <c r="O25" s="38">
        <v>6</v>
      </c>
      <c r="P25" s="38">
        <v>6</v>
      </c>
      <c r="Q25" s="38">
        <v>2</v>
      </c>
      <c r="R25" s="38">
        <v>0</v>
      </c>
      <c r="S25" s="38">
        <v>1</v>
      </c>
      <c r="T25" s="38">
        <v>0</v>
      </c>
      <c r="U25" s="38">
        <v>0</v>
      </c>
      <c r="V25" s="38">
        <v>1</v>
      </c>
      <c r="W25" s="38">
        <v>0</v>
      </c>
      <c r="X25" s="38">
        <v>0</v>
      </c>
      <c r="Y25" s="38">
        <v>1</v>
      </c>
      <c r="Z25" s="38">
        <v>1</v>
      </c>
      <c r="AA25" s="38">
        <v>1</v>
      </c>
      <c r="AB25" s="38">
        <v>1</v>
      </c>
      <c r="AC25" s="38">
        <v>1</v>
      </c>
      <c r="AD25" s="38">
        <v>1</v>
      </c>
      <c r="AE25" s="38">
        <v>0</v>
      </c>
      <c r="AF25" s="38">
        <v>0</v>
      </c>
      <c r="AG25" s="38">
        <v>0</v>
      </c>
      <c r="AH25" s="38">
        <v>1</v>
      </c>
      <c r="AI25" s="38">
        <v>0</v>
      </c>
      <c r="AJ25" s="38">
        <v>0</v>
      </c>
      <c r="AK25" s="38">
        <v>0</v>
      </c>
      <c r="AL25" s="38">
        <v>0</v>
      </c>
      <c r="AM25" s="38">
        <v>1</v>
      </c>
      <c r="AN25" s="38">
        <v>1</v>
      </c>
      <c r="AO25" s="38">
        <v>1</v>
      </c>
      <c r="AP25" s="38">
        <v>1</v>
      </c>
      <c r="AQ25" s="38">
        <v>1</v>
      </c>
      <c r="AR25" s="38">
        <v>1</v>
      </c>
      <c r="AS25" s="38">
        <v>2</v>
      </c>
      <c r="AT25" s="38">
        <v>1</v>
      </c>
      <c r="AU25" s="38">
        <v>1</v>
      </c>
      <c r="AV25" s="38">
        <v>2</v>
      </c>
      <c r="AW25" s="38">
        <v>1</v>
      </c>
      <c r="AX25" s="38">
        <v>1</v>
      </c>
      <c r="AY25" s="15">
        <f t="shared" si="1"/>
        <v>42</v>
      </c>
      <c r="AZ25" s="15">
        <f t="shared" si="2"/>
        <v>42</v>
      </c>
      <c r="BA25" s="68"/>
      <c r="BB25" s="43" t="s">
        <v>14</v>
      </c>
    </row>
    <row r="26" spans="1:54" ht="25.5">
      <c r="A26" s="50">
        <v>14913</v>
      </c>
      <c r="B26" s="47">
        <v>18</v>
      </c>
      <c r="C26" s="54" t="s">
        <v>156</v>
      </c>
      <c r="D26" s="54" t="s">
        <v>157</v>
      </c>
      <c r="E26" s="54" t="s">
        <v>46</v>
      </c>
      <c r="F26" s="55">
        <v>39577</v>
      </c>
      <c r="G26" s="34" t="s">
        <v>122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15">
        <f t="shared" si="0"/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15">
        <f t="shared" si="1"/>
        <v>0</v>
      </c>
      <c r="AZ26" s="15">
        <f t="shared" si="2"/>
        <v>0</v>
      </c>
      <c r="BA26" s="68"/>
      <c r="BB26" s="43" t="s">
        <v>14</v>
      </c>
    </row>
    <row r="27" spans="1:54" ht="25.5">
      <c r="A27" s="50">
        <v>14914</v>
      </c>
      <c r="B27" s="47">
        <v>18.235294117647</v>
      </c>
      <c r="C27" s="54" t="s">
        <v>158</v>
      </c>
      <c r="D27" s="54" t="s">
        <v>159</v>
      </c>
      <c r="E27" s="54" t="s">
        <v>160</v>
      </c>
      <c r="F27" s="55">
        <v>39658</v>
      </c>
      <c r="G27" s="34" t="s">
        <v>122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15">
        <f t="shared" si="0"/>
        <v>0</v>
      </c>
      <c r="N27" s="36">
        <v>4</v>
      </c>
      <c r="O27" s="36">
        <v>5</v>
      </c>
      <c r="P27" s="36">
        <v>1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1</v>
      </c>
      <c r="W27" s="36">
        <v>0</v>
      </c>
      <c r="X27" s="36">
        <v>0</v>
      </c>
      <c r="Y27" s="36">
        <v>1</v>
      </c>
      <c r="Z27" s="36">
        <v>1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1</v>
      </c>
      <c r="AK27" s="36">
        <v>1</v>
      </c>
      <c r="AL27" s="36">
        <v>0</v>
      </c>
      <c r="AM27" s="36">
        <v>0</v>
      </c>
      <c r="AN27" s="36">
        <v>0</v>
      </c>
      <c r="AO27" s="36">
        <v>1</v>
      </c>
      <c r="AP27" s="36">
        <v>1</v>
      </c>
      <c r="AQ27" s="36">
        <v>0</v>
      </c>
      <c r="AR27" s="36">
        <v>1</v>
      </c>
      <c r="AS27" s="36">
        <v>0</v>
      </c>
      <c r="AT27" s="36">
        <v>0</v>
      </c>
      <c r="AU27" s="36">
        <v>0</v>
      </c>
      <c r="AV27" s="36">
        <v>0</v>
      </c>
      <c r="AW27" s="36">
        <v>1</v>
      </c>
      <c r="AX27" s="36">
        <v>1</v>
      </c>
      <c r="AY27" s="15">
        <f t="shared" si="1"/>
        <v>20</v>
      </c>
      <c r="AZ27" s="15">
        <f t="shared" si="2"/>
        <v>20</v>
      </c>
      <c r="BA27" s="68"/>
      <c r="BB27" s="43" t="s">
        <v>14</v>
      </c>
    </row>
    <row r="28" spans="1:54" ht="25.5">
      <c r="A28" s="51">
        <v>14901</v>
      </c>
      <c r="B28" s="47">
        <v>19.2549019607843</v>
      </c>
      <c r="C28" s="56" t="s">
        <v>30</v>
      </c>
      <c r="D28" s="56" t="s">
        <v>161</v>
      </c>
      <c r="E28" s="56" t="s">
        <v>20</v>
      </c>
      <c r="F28" s="57">
        <v>39696</v>
      </c>
      <c r="G28" s="33" t="s">
        <v>123</v>
      </c>
      <c r="H28" s="37">
        <v>0</v>
      </c>
      <c r="I28" s="37">
        <v>10</v>
      </c>
      <c r="J28" s="37">
        <v>16</v>
      </c>
      <c r="K28" s="37">
        <v>0</v>
      </c>
      <c r="L28" s="37">
        <v>5</v>
      </c>
      <c r="M28" s="15">
        <f t="shared" si="0"/>
        <v>31</v>
      </c>
      <c r="N28" s="35">
        <v>5</v>
      </c>
      <c r="O28" s="35">
        <v>5</v>
      </c>
      <c r="P28" s="35">
        <v>2</v>
      </c>
      <c r="Q28" s="35">
        <v>2</v>
      </c>
      <c r="R28" s="35">
        <v>4</v>
      </c>
      <c r="S28" s="35">
        <v>1</v>
      </c>
      <c r="T28" s="35">
        <v>0</v>
      </c>
      <c r="U28" s="35">
        <v>0</v>
      </c>
      <c r="V28" s="35">
        <v>1</v>
      </c>
      <c r="W28" s="35">
        <v>0</v>
      </c>
      <c r="X28" s="35">
        <v>1</v>
      </c>
      <c r="Y28" s="35">
        <v>0</v>
      </c>
      <c r="Z28" s="35">
        <v>0</v>
      </c>
      <c r="AA28" s="35">
        <v>0</v>
      </c>
      <c r="AB28" s="35">
        <v>0</v>
      </c>
      <c r="AC28" s="35">
        <v>1</v>
      </c>
      <c r="AD28" s="35">
        <v>1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1</v>
      </c>
      <c r="AL28" s="35">
        <v>0</v>
      </c>
      <c r="AM28" s="35">
        <v>1</v>
      </c>
      <c r="AN28" s="35">
        <v>0</v>
      </c>
      <c r="AO28" s="35">
        <v>2</v>
      </c>
      <c r="AP28" s="35">
        <v>1</v>
      </c>
      <c r="AQ28" s="35">
        <v>1</v>
      </c>
      <c r="AR28" s="35">
        <v>1</v>
      </c>
      <c r="AS28" s="35">
        <v>2</v>
      </c>
      <c r="AT28" s="35">
        <v>0</v>
      </c>
      <c r="AU28" s="35">
        <v>1</v>
      </c>
      <c r="AV28" s="35">
        <v>2</v>
      </c>
      <c r="AW28" s="35">
        <v>2</v>
      </c>
      <c r="AX28" s="35">
        <v>2</v>
      </c>
      <c r="AY28" s="15">
        <f t="shared" si="1"/>
        <v>39</v>
      </c>
      <c r="AZ28" s="15">
        <f t="shared" si="2"/>
        <v>70</v>
      </c>
      <c r="BA28" s="68" t="s">
        <v>168</v>
      </c>
      <c r="BB28" s="44" t="s">
        <v>33</v>
      </c>
    </row>
    <row r="29" spans="1:54" ht="25.5">
      <c r="A29" s="52">
        <v>14902</v>
      </c>
      <c r="B29" s="47">
        <v>20.2745098039215</v>
      </c>
      <c r="C29" s="58" t="s">
        <v>50</v>
      </c>
      <c r="D29" s="58" t="s">
        <v>51</v>
      </c>
      <c r="E29" s="58" t="s">
        <v>52</v>
      </c>
      <c r="F29" s="59">
        <v>39665</v>
      </c>
      <c r="G29" s="62" t="s">
        <v>123</v>
      </c>
      <c r="H29" s="65">
        <v>0</v>
      </c>
      <c r="I29" s="65">
        <v>0</v>
      </c>
      <c r="J29" s="65">
        <v>14</v>
      </c>
      <c r="K29" s="65">
        <v>0</v>
      </c>
      <c r="L29" s="65">
        <v>10</v>
      </c>
      <c r="M29" s="15">
        <f t="shared" si="0"/>
        <v>24</v>
      </c>
      <c r="N29" s="67">
        <v>10</v>
      </c>
      <c r="O29" s="67">
        <v>8</v>
      </c>
      <c r="P29" s="67">
        <v>2</v>
      </c>
      <c r="Q29" s="67">
        <v>1</v>
      </c>
      <c r="R29" s="67">
        <v>0</v>
      </c>
      <c r="S29" s="67">
        <v>3</v>
      </c>
      <c r="T29" s="67">
        <v>2</v>
      </c>
      <c r="U29" s="67">
        <v>0</v>
      </c>
      <c r="V29" s="67">
        <v>1</v>
      </c>
      <c r="W29" s="67">
        <v>1</v>
      </c>
      <c r="X29" s="67">
        <v>0</v>
      </c>
      <c r="Y29" s="67">
        <v>1</v>
      </c>
      <c r="Z29" s="67">
        <v>1</v>
      </c>
      <c r="AA29" s="67">
        <v>0</v>
      </c>
      <c r="AB29" s="67">
        <v>0</v>
      </c>
      <c r="AC29" s="67">
        <v>1</v>
      </c>
      <c r="AD29" s="67">
        <v>1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1</v>
      </c>
      <c r="AN29" s="67">
        <v>0</v>
      </c>
      <c r="AO29" s="67">
        <v>1</v>
      </c>
      <c r="AP29" s="67">
        <v>1</v>
      </c>
      <c r="AQ29" s="67">
        <v>0</v>
      </c>
      <c r="AR29" s="67">
        <v>2</v>
      </c>
      <c r="AS29" s="67">
        <v>1</v>
      </c>
      <c r="AT29" s="67">
        <v>1</v>
      </c>
      <c r="AU29" s="67">
        <v>1</v>
      </c>
      <c r="AV29" s="67">
        <v>2</v>
      </c>
      <c r="AW29" s="67">
        <v>0</v>
      </c>
      <c r="AX29" s="67">
        <v>1</v>
      </c>
      <c r="AY29" s="15">
        <f t="shared" si="1"/>
        <v>43</v>
      </c>
      <c r="AZ29" s="15">
        <f t="shared" si="2"/>
        <v>67</v>
      </c>
      <c r="BA29" s="68" t="s">
        <v>129</v>
      </c>
      <c r="BB29" s="69" t="s">
        <v>33</v>
      </c>
    </row>
    <row r="30" spans="1:54" ht="25.5">
      <c r="A30" s="51">
        <v>14903</v>
      </c>
      <c r="B30" s="47">
        <v>21.2941176470588</v>
      </c>
      <c r="C30" s="56" t="s">
        <v>53</v>
      </c>
      <c r="D30" s="56" t="s">
        <v>162</v>
      </c>
      <c r="E30" s="56" t="s">
        <v>54</v>
      </c>
      <c r="F30" s="57">
        <v>39621</v>
      </c>
      <c r="G30" s="33" t="s">
        <v>123</v>
      </c>
      <c r="H30" s="37">
        <v>0</v>
      </c>
      <c r="I30" s="37">
        <v>0</v>
      </c>
      <c r="J30" s="37">
        <v>18</v>
      </c>
      <c r="K30" s="37">
        <v>0</v>
      </c>
      <c r="L30" s="37">
        <v>5</v>
      </c>
      <c r="M30" s="15">
        <f t="shared" si="0"/>
        <v>23</v>
      </c>
      <c r="N30" s="35">
        <v>7</v>
      </c>
      <c r="O30" s="35">
        <v>8</v>
      </c>
      <c r="P30" s="35">
        <v>3</v>
      </c>
      <c r="Q30" s="35">
        <v>0</v>
      </c>
      <c r="R30" s="35">
        <v>3</v>
      </c>
      <c r="S30" s="35">
        <v>0</v>
      </c>
      <c r="T30" s="35">
        <v>4</v>
      </c>
      <c r="U30" s="35">
        <v>0</v>
      </c>
      <c r="V30" s="35">
        <v>1</v>
      </c>
      <c r="W30" s="35">
        <v>1</v>
      </c>
      <c r="X30" s="35">
        <v>0</v>
      </c>
      <c r="Y30" s="35">
        <v>1</v>
      </c>
      <c r="Z30" s="35">
        <v>1</v>
      </c>
      <c r="AA30" s="35">
        <v>0</v>
      </c>
      <c r="AB30" s="35">
        <v>0</v>
      </c>
      <c r="AC30" s="35">
        <v>1</v>
      </c>
      <c r="AD30" s="35">
        <v>1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1</v>
      </c>
      <c r="AN30" s="35">
        <v>0</v>
      </c>
      <c r="AO30" s="35">
        <v>2</v>
      </c>
      <c r="AP30" s="35">
        <v>2</v>
      </c>
      <c r="AQ30" s="35">
        <v>1</v>
      </c>
      <c r="AR30" s="35">
        <v>1</v>
      </c>
      <c r="AS30" s="35">
        <v>2</v>
      </c>
      <c r="AT30" s="35">
        <v>1</v>
      </c>
      <c r="AU30" s="35">
        <v>1</v>
      </c>
      <c r="AV30" s="35">
        <v>2</v>
      </c>
      <c r="AW30" s="35">
        <v>2</v>
      </c>
      <c r="AX30" s="35">
        <v>1</v>
      </c>
      <c r="AY30" s="15">
        <f t="shared" si="1"/>
        <v>47</v>
      </c>
      <c r="AZ30" s="15">
        <f t="shared" si="2"/>
        <v>70</v>
      </c>
      <c r="BA30" s="68" t="s">
        <v>168</v>
      </c>
      <c r="BB30" s="44" t="s">
        <v>33</v>
      </c>
    </row>
    <row r="31" spans="1:54" ht="25.5">
      <c r="A31" s="53" t="s">
        <v>87</v>
      </c>
      <c r="B31" s="47">
        <v>22.313725490196</v>
      </c>
      <c r="C31" s="60" t="s">
        <v>47</v>
      </c>
      <c r="D31" s="60" t="s">
        <v>48</v>
      </c>
      <c r="E31" s="60" t="s">
        <v>163</v>
      </c>
      <c r="F31" s="61">
        <v>39590</v>
      </c>
      <c r="G31" s="34" t="s">
        <v>123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15">
        <f t="shared" si="0"/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15">
        <f t="shared" si="1"/>
        <v>0</v>
      </c>
      <c r="AZ31" s="15">
        <f t="shared" si="2"/>
        <v>0</v>
      </c>
      <c r="BA31" s="68"/>
      <c r="BB31" s="43" t="s">
        <v>33</v>
      </c>
    </row>
    <row r="32" spans="1:54" ht="25.5">
      <c r="A32" s="53">
        <v>14905</v>
      </c>
      <c r="B32" s="47">
        <v>23.3333333333333</v>
      </c>
      <c r="C32" s="60" t="s">
        <v>40</v>
      </c>
      <c r="D32" s="60" t="s">
        <v>41</v>
      </c>
      <c r="E32" s="60" t="s">
        <v>42</v>
      </c>
      <c r="F32" s="61">
        <v>39717</v>
      </c>
      <c r="G32" s="34" t="s">
        <v>123</v>
      </c>
      <c r="H32" s="38">
        <v>0</v>
      </c>
      <c r="I32" s="38">
        <v>0</v>
      </c>
      <c r="J32" s="38">
        <v>12</v>
      </c>
      <c r="K32" s="38">
        <v>0</v>
      </c>
      <c r="L32" s="38">
        <v>0</v>
      </c>
      <c r="M32" s="15">
        <f t="shared" si="0"/>
        <v>12</v>
      </c>
      <c r="N32" s="36">
        <v>1</v>
      </c>
      <c r="O32" s="36">
        <v>8</v>
      </c>
      <c r="P32" s="36">
        <v>4</v>
      </c>
      <c r="Q32" s="36">
        <v>2</v>
      </c>
      <c r="R32" s="36">
        <v>3</v>
      </c>
      <c r="S32" s="36">
        <v>4</v>
      </c>
      <c r="T32" s="36">
        <v>8</v>
      </c>
      <c r="U32" s="36">
        <v>0</v>
      </c>
      <c r="V32" s="36">
        <v>1</v>
      </c>
      <c r="W32" s="36">
        <v>1</v>
      </c>
      <c r="X32" s="36">
        <v>1</v>
      </c>
      <c r="Y32" s="36">
        <v>0</v>
      </c>
      <c r="Z32" s="36">
        <v>1</v>
      </c>
      <c r="AA32" s="36">
        <v>1</v>
      </c>
      <c r="AB32" s="36">
        <v>0</v>
      </c>
      <c r="AC32" s="36">
        <v>0</v>
      </c>
      <c r="AD32" s="36">
        <v>1</v>
      </c>
      <c r="AE32" s="36">
        <v>0</v>
      </c>
      <c r="AF32" s="36">
        <v>1</v>
      </c>
      <c r="AG32" s="36">
        <v>0</v>
      </c>
      <c r="AH32" s="36">
        <v>0</v>
      </c>
      <c r="AI32" s="36">
        <v>0</v>
      </c>
      <c r="AJ32" s="36">
        <v>0</v>
      </c>
      <c r="AK32" s="36">
        <v>1</v>
      </c>
      <c r="AL32" s="36">
        <v>0</v>
      </c>
      <c r="AM32" s="36">
        <v>1</v>
      </c>
      <c r="AN32" s="36">
        <v>0</v>
      </c>
      <c r="AO32" s="36">
        <v>0</v>
      </c>
      <c r="AP32" s="36">
        <v>0</v>
      </c>
      <c r="AQ32" s="36">
        <v>0</v>
      </c>
      <c r="AR32" s="36">
        <v>2</v>
      </c>
      <c r="AS32" s="36">
        <v>2</v>
      </c>
      <c r="AT32" s="36">
        <v>2</v>
      </c>
      <c r="AU32" s="36">
        <v>2</v>
      </c>
      <c r="AV32" s="36">
        <v>2</v>
      </c>
      <c r="AW32" s="36">
        <v>1</v>
      </c>
      <c r="AX32" s="36">
        <v>1</v>
      </c>
      <c r="AY32" s="15">
        <f t="shared" si="1"/>
        <v>51</v>
      </c>
      <c r="AZ32" s="15">
        <f t="shared" si="2"/>
        <v>63</v>
      </c>
      <c r="BA32" s="68"/>
      <c r="BB32" s="43" t="s">
        <v>33</v>
      </c>
    </row>
    <row r="33" spans="1:54" ht="25.5">
      <c r="A33" s="53">
        <v>14906</v>
      </c>
      <c r="B33" s="47">
        <v>24.3529411764706</v>
      </c>
      <c r="C33" s="60" t="s">
        <v>55</v>
      </c>
      <c r="D33" s="60" t="s">
        <v>164</v>
      </c>
      <c r="E33" s="60" t="s">
        <v>165</v>
      </c>
      <c r="F33" s="61">
        <v>39372</v>
      </c>
      <c r="G33" s="34" t="s">
        <v>123</v>
      </c>
      <c r="H33" s="38">
        <v>0</v>
      </c>
      <c r="I33" s="38">
        <v>5</v>
      </c>
      <c r="J33" s="38">
        <v>10</v>
      </c>
      <c r="K33" s="38">
        <v>0</v>
      </c>
      <c r="L33" s="38">
        <v>0</v>
      </c>
      <c r="M33" s="15">
        <f t="shared" si="0"/>
        <v>15</v>
      </c>
      <c r="N33" s="36">
        <v>1</v>
      </c>
      <c r="O33" s="36">
        <v>8</v>
      </c>
      <c r="P33" s="36">
        <v>3</v>
      </c>
      <c r="Q33" s="36">
        <v>5</v>
      </c>
      <c r="R33" s="36">
        <v>3</v>
      </c>
      <c r="S33" s="36">
        <v>4</v>
      </c>
      <c r="T33" s="36">
        <v>8</v>
      </c>
      <c r="U33" s="36">
        <v>0</v>
      </c>
      <c r="V33" s="36">
        <v>1</v>
      </c>
      <c r="W33" s="36">
        <v>1</v>
      </c>
      <c r="X33" s="36">
        <v>1</v>
      </c>
      <c r="Y33" s="36">
        <v>0</v>
      </c>
      <c r="Z33" s="36">
        <v>1</v>
      </c>
      <c r="AA33" s="36">
        <v>1</v>
      </c>
      <c r="AB33" s="36">
        <v>0</v>
      </c>
      <c r="AC33" s="36">
        <v>0</v>
      </c>
      <c r="AD33" s="36">
        <v>1</v>
      </c>
      <c r="AE33" s="36">
        <v>0</v>
      </c>
      <c r="AF33" s="36">
        <v>1</v>
      </c>
      <c r="AG33" s="36">
        <v>0</v>
      </c>
      <c r="AH33" s="36">
        <v>0</v>
      </c>
      <c r="AI33" s="36">
        <v>0</v>
      </c>
      <c r="AJ33" s="36">
        <v>0</v>
      </c>
      <c r="AK33" s="36">
        <v>1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2</v>
      </c>
      <c r="AS33" s="36">
        <v>2</v>
      </c>
      <c r="AT33" s="36">
        <v>2</v>
      </c>
      <c r="AU33" s="36">
        <v>2</v>
      </c>
      <c r="AV33" s="36">
        <v>2</v>
      </c>
      <c r="AW33" s="36">
        <v>1</v>
      </c>
      <c r="AX33" s="36">
        <v>1</v>
      </c>
      <c r="AY33" s="15">
        <f t="shared" si="1"/>
        <v>52</v>
      </c>
      <c r="AZ33" s="15">
        <f t="shared" si="2"/>
        <v>67</v>
      </c>
      <c r="BA33" s="68" t="s">
        <v>129</v>
      </c>
      <c r="BB33" s="43" t="s">
        <v>33</v>
      </c>
    </row>
    <row r="34" spans="1:54" ht="25.5">
      <c r="A34" s="53" t="s">
        <v>87</v>
      </c>
      <c r="B34" s="47">
        <v>25.3725490196078</v>
      </c>
      <c r="C34" s="60" t="s">
        <v>166</v>
      </c>
      <c r="D34" s="60" t="s">
        <v>43</v>
      </c>
      <c r="E34" s="60" t="s">
        <v>44</v>
      </c>
      <c r="F34" s="61">
        <v>39601</v>
      </c>
      <c r="G34" s="34" t="s">
        <v>123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15">
        <f t="shared" si="0"/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15">
        <f t="shared" si="1"/>
        <v>0</v>
      </c>
      <c r="AZ34" s="15">
        <f t="shared" si="2"/>
        <v>0</v>
      </c>
      <c r="BA34" s="70" t="s">
        <v>170</v>
      </c>
      <c r="BB34" s="43" t="s">
        <v>33</v>
      </c>
    </row>
    <row r="37" spans="5:7" ht="15.75">
      <c r="E37" s="11" t="s">
        <v>24</v>
      </c>
      <c r="F37" s="11"/>
      <c r="G37" s="11" t="s">
        <v>28</v>
      </c>
    </row>
    <row r="38" spans="5:7" ht="15.75">
      <c r="E38" s="11"/>
      <c r="F38" s="11"/>
      <c r="G38" s="5"/>
    </row>
    <row r="39" spans="5:7" ht="15.75">
      <c r="E39" s="11" t="s">
        <v>25</v>
      </c>
      <c r="G39" s="11" t="s">
        <v>26</v>
      </c>
    </row>
    <row r="40" spans="5:7" ht="15.75">
      <c r="E40" s="9"/>
      <c r="G40" s="11" t="s">
        <v>27</v>
      </c>
    </row>
    <row r="41" spans="5:7" ht="15.75">
      <c r="E41" s="9"/>
      <c r="G41" s="11" t="s">
        <v>131</v>
      </c>
    </row>
    <row r="42" spans="5:7" ht="15.75">
      <c r="E42" s="9"/>
      <c r="G42" s="11" t="s">
        <v>132</v>
      </c>
    </row>
  </sheetData>
  <sheetProtection/>
  <mergeCells count="14">
    <mergeCell ref="F5:F9"/>
    <mergeCell ref="G5:G9"/>
    <mergeCell ref="H5:AZ6"/>
    <mergeCell ref="BA5:BA9"/>
    <mergeCell ref="BB5:BB9"/>
    <mergeCell ref="H7:AZ7"/>
    <mergeCell ref="N8:T8"/>
    <mergeCell ref="U8:AY8"/>
    <mergeCell ref="A3:BA3"/>
    <mergeCell ref="A5:A9"/>
    <mergeCell ref="B5:B9"/>
    <mergeCell ref="C5:C9"/>
    <mergeCell ref="D5:D9"/>
    <mergeCell ref="E5:E9"/>
  </mergeCells>
  <printOptions/>
  <pageMargins left="0.5905511811023623" right="0.5905511811023623" top="0.9842519685039371" bottom="0.9842519685039371" header="0.5118110236220472" footer="0.5118110236220472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"/>
  <sheetViews>
    <sheetView tabSelected="1" workbookViewId="0" topLeftCell="A1">
      <selection activeCell="A3" sqref="A3:BA3"/>
    </sheetView>
  </sheetViews>
  <sheetFormatPr defaultColWidth="9.25390625" defaultRowHeight="12.75"/>
  <cols>
    <col min="1" max="1" width="10.00390625" style="0" customWidth="1"/>
    <col min="2" max="2" width="5.125" style="39" customWidth="1"/>
    <col min="3" max="3" width="17.125" style="0" customWidth="1"/>
    <col min="4" max="4" width="15.25390625" style="0" customWidth="1"/>
    <col min="5" max="5" width="16.75390625" style="0" customWidth="1"/>
    <col min="6" max="6" width="14.00390625" style="0" customWidth="1"/>
    <col min="7" max="7" width="54.125" style="0" customWidth="1"/>
    <col min="8" max="12" width="4.00390625" style="0" customWidth="1"/>
    <col min="13" max="13" width="11.375" style="0" customWidth="1"/>
    <col min="14" max="14" width="3.75390625" style="0" customWidth="1"/>
    <col min="15" max="15" width="4.00390625" style="0" customWidth="1"/>
    <col min="16" max="16" width="3.875" style="0" customWidth="1"/>
    <col min="17" max="17" width="3.625" style="0" customWidth="1"/>
    <col min="18" max="18" width="3.25390625" style="0" customWidth="1"/>
    <col min="19" max="19" width="3.375" style="0" customWidth="1"/>
    <col min="20" max="20" width="3.75390625" style="0" customWidth="1"/>
    <col min="21" max="50" width="4.00390625" style="0" customWidth="1"/>
    <col min="51" max="52" width="12.875" style="0" customWidth="1"/>
    <col min="53" max="53" width="15.25390625" style="0" customWidth="1"/>
    <col min="54" max="54" width="29.875" style="0" customWidth="1"/>
  </cols>
  <sheetData>
    <row r="1" spans="1:6" ht="16.5">
      <c r="A1" s="1" t="s">
        <v>133</v>
      </c>
      <c r="B1" s="14"/>
      <c r="C1" s="1"/>
      <c r="D1" s="1"/>
      <c r="E1" s="1"/>
      <c r="F1" s="2"/>
    </row>
    <row r="2" spans="1:4" ht="18.75">
      <c r="A2" s="7"/>
      <c r="B2" s="45"/>
      <c r="C2" s="3"/>
      <c r="D2" s="3"/>
    </row>
    <row r="3" spans="1:55" ht="15.75">
      <c r="A3" s="85" t="s">
        <v>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9"/>
      <c r="BC3" s="9"/>
    </row>
    <row r="4" spans="1:55" ht="15.75">
      <c r="A4" s="8"/>
      <c r="B4" s="46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ht="21.75" customHeight="1">
      <c r="A5" s="84" t="s">
        <v>0</v>
      </c>
      <c r="B5" s="84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7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 t="s">
        <v>9</v>
      </c>
      <c r="BB5" s="84" t="s">
        <v>10</v>
      </c>
      <c r="BC5" s="9"/>
    </row>
    <row r="6" spans="1:55" ht="18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9"/>
    </row>
    <row r="7" spans="1:55" ht="26.25" customHeight="1">
      <c r="A7" s="84"/>
      <c r="B7" s="84"/>
      <c r="C7" s="84"/>
      <c r="D7" s="84"/>
      <c r="E7" s="84"/>
      <c r="F7" s="84"/>
      <c r="G7" s="84"/>
      <c r="H7" s="84" t="s">
        <v>11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9"/>
    </row>
    <row r="8" spans="1:55" ht="16.5" customHeight="1">
      <c r="A8" s="84"/>
      <c r="B8" s="84"/>
      <c r="C8" s="84"/>
      <c r="D8" s="84"/>
      <c r="E8" s="84"/>
      <c r="F8" s="84"/>
      <c r="G8" s="84"/>
      <c r="H8" s="40"/>
      <c r="I8" s="40"/>
      <c r="J8" s="40"/>
      <c r="K8" s="40"/>
      <c r="L8" s="40"/>
      <c r="M8" s="40"/>
      <c r="N8" s="84" t="s">
        <v>124</v>
      </c>
      <c r="O8" s="84"/>
      <c r="P8" s="84"/>
      <c r="Q8" s="84"/>
      <c r="R8" s="84"/>
      <c r="S8" s="84"/>
      <c r="T8" s="84"/>
      <c r="U8" s="84" t="s">
        <v>125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13"/>
      <c r="BA8" s="84"/>
      <c r="BB8" s="84"/>
      <c r="BC8" s="9"/>
    </row>
    <row r="9" spans="1:55" ht="77.25" customHeight="1">
      <c r="A9" s="84"/>
      <c r="B9" s="84"/>
      <c r="C9" s="84"/>
      <c r="D9" s="84"/>
      <c r="E9" s="84"/>
      <c r="F9" s="84"/>
      <c r="G9" s="84"/>
      <c r="H9" s="10">
        <v>1</v>
      </c>
      <c r="I9" s="10">
        <v>2</v>
      </c>
      <c r="J9" s="10">
        <v>3</v>
      </c>
      <c r="K9" s="10">
        <v>4</v>
      </c>
      <c r="L9" s="10">
        <v>5</v>
      </c>
      <c r="M9" s="10" t="s">
        <v>12</v>
      </c>
      <c r="N9" s="10">
        <v>1</v>
      </c>
      <c r="O9" s="10">
        <v>2</v>
      </c>
      <c r="P9" s="10">
        <v>3</v>
      </c>
      <c r="Q9" s="10">
        <v>4</v>
      </c>
      <c r="R9" s="10">
        <v>5</v>
      </c>
      <c r="S9" s="10">
        <v>6</v>
      </c>
      <c r="T9" s="10">
        <v>7</v>
      </c>
      <c r="U9" s="10">
        <v>1</v>
      </c>
      <c r="V9" s="10">
        <v>2</v>
      </c>
      <c r="W9" s="10">
        <v>3</v>
      </c>
      <c r="X9" s="10">
        <v>4</v>
      </c>
      <c r="Y9" s="10">
        <v>5</v>
      </c>
      <c r="Z9" s="10">
        <v>6</v>
      </c>
      <c r="AA9" s="10">
        <v>7</v>
      </c>
      <c r="AB9" s="10">
        <v>8</v>
      </c>
      <c r="AC9" s="10">
        <v>9</v>
      </c>
      <c r="AD9" s="10">
        <v>10</v>
      </c>
      <c r="AE9" s="10">
        <v>11</v>
      </c>
      <c r="AF9" s="10">
        <v>12</v>
      </c>
      <c r="AG9" s="10">
        <v>13</v>
      </c>
      <c r="AH9" s="10">
        <v>14</v>
      </c>
      <c r="AI9" s="10">
        <v>15</v>
      </c>
      <c r="AJ9" s="10">
        <v>16</v>
      </c>
      <c r="AK9" s="10">
        <v>17</v>
      </c>
      <c r="AL9" s="10">
        <v>18</v>
      </c>
      <c r="AM9" s="10">
        <v>19</v>
      </c>
      <c r="AN9" s="10">
        <v>20</v>
      </c>
      <c r="AO9" s="10">
        <v>21</v>
      </c>
      <c r="AP9" s="10">
        <v>22</v>
      </c>
      <c r="AQ9" s="10">
        <v>23</v>
      </c>
      <c r="AR9" s="10">
        <v>24</v>
      </c>
      <c r="AS9" s="10">
        <v>25</v>
      </c>
      <c r="AT9" s="10">
        <v>26</v>
      </c>
      <c r="AU9" s="10">
        <v>27</v>
      </c>
      <c r="AV9" s="10">
        <v>28</v>
      </c>
      <c r="AW9" s="10">
        <v>29</v>
      </c>
      <c r="AX9" s="10">
        <v>30</v>
      </c>
      <c r="AY9" s="40" t="s">
        <v>126</v>
      </c>
      <c r="AZ9" s="40" t="s">
        <v>8</v>
      </c>
      <c r="BA9" s="84"/>
      <c r="BB9" s="84"/>
      <c r="BC9" s="9"/>
    </row>
    <row r="10" spans="1:55" s="6" customFormat="1" ht="25.5">
      <c r="A10" s="19">
        <v>14818</v>
      </c>
      <c r="B10" s="47">
        <v>1</v>
      </c>
      <c r="C10" s="23" t="s">
        <v>88</v>
      </c>
      <c r="D10" s="23" t="s">
        <v>89</v>
      </c>
      <c r="E10" s="23" t="s">
        <v>52</v>
      </c>
      <c r="F10" s="24">
        <v>40020</v>
      </c>
      <c r="G10" s="33" t="s">
        <v>120</v>
      </c>
      <c r="H10" s="35">
        <v>15</v>
      </c>
      <c r="I10" s="35">
        <v>10</v>
      </c>
      <c r="J10" s="35">
        <v>20</v>
      </c>
      <c r="K10" s="35">
        <v>20</v>
      </c>
      <c r="L10" s="35">
        <v>13</v>
      </c>
      <c r="M10" s="15">
        <f>SUM(H10:L10)</f>
        <v>78</v>
      </c>
      <c r="N10" s="37">
        <v>2</v>
      </c>
      <c r="O10" s="37">
        <v>10</v>
      </c>
      <c r="P10" s="37">
        <v>0</v>
      </c>
      <c r="Q10" s="37">
        <v>1</v>
      </c>
      <c r="R10" s="37">
        <v>0</v>
      </c>
      <c r="S10" s="37">
        <v>10</v>
      </c>
      <c r="T10" s="37">
        <v>0</v>
      </c>
      <c r="U10" s="37">
        <v>1</v>
      </c>
      <c r="V10" s="37">
        <v>1</v>
      </c>
      <c r="W10" s="37">
        <v>1</v>
      </c>
      <c r="X10" s="37">
        <v>0</v>
      </c>
      <c r="Y10" s="37">
        <v>0</v>
      </c>
      <c r="Z10" s="37">
        <v>1</v>
      </c>
      <c r="AA10" s="37">
        <v>0</v>
      </c>
      <c r="AB10" s="37">
        <v>0</v>
      </c>
      <c r="AC10" s="37">
        <v>1</v>
      </c>
      <c r="AD10" s="37">
        <v>0</v>
      </c>
      <c r="AE10" s="37">
        <v>0</v>
      </c>
      <c r="AF10" s="37">
        <v>1</v>
      </c>
      <c r="AG10" s="37">
        <v>0</v>
      </c>
      <c r="AH10" s="37">
        <v>0</v>
      </c>
      <c r="AI10" s="37">
        <v>1</v>
      </c>
      <c r="AJ10" s="37">
        <v>0</v>
      </c>
      <c r="AK10" s="37">
        <v>0</v>
      </c>
      <c r="AL10" s="37">
        <v>1</v>
      </c>
      <c r="AM10" s="37">
        <v>0</v>
      </c>
      <c r="AN10" s="37">
        <v>0</v>
      </c>
      <c r="AO10" s="37">
        <v>0</v>
      </c>
      <c r="AP10" s="37">
        <v>1</v>
      </c>
      <c r="AQ10" s="37">
        <v>1</v>
      </c>
      <c r="AR10" s="37">
        <v>1</v>
      </c>
      <c r="AS10" s="37">
        <v>1</v>
      </c>
      <c r="AT10" s="37">
        <v>1</v>
      </c>
      <c r="AU10" s="37">
        <v>0</v>
      </c>
      <c r="AV10" s="37">
        <v>1</v>
      </c>
      <c r="AW10" s="37">
        <v>1</v>
      </c>
      <c r="AX10" s="37">
        <v>0</v>
      </c>
      <c r="AY10" s="15">
        <f>SUM(N10:AX10)</f>
        <v>38</v>
      </c>
      <c r="AZ10" s="15">
        <f>M10+AY10</f>
        <v>116</v>
      </c>
      <c r="BA10" s="36" t="s">
        <v>32</v>
      </c>
      <c r="BB10" s="35" t="s">
        <v>61</v>
      </c>
      <c r="BC10" s="12"/>
    </row>
    <row r="11" spans="1:55" s="6" customFormat="1" ht="25.5">
      <c r="A11" s="20">
        <v>14807</v>
      </c>
      <c r="B11" s="47">
        <v>2</v>
      </c>
      <c r="C11" s="25" t="s">
        <v>90</v>
      </c>
      <c r="D11" s="25" t="s">
        <v>91</v>
      </c>
      <c r="E11" s="26" t="s">
        <v>63</v>
      </c>
      <c r="F11" s="27">
        <v>39756</v>
      </c>
      <c r="G11" s="34" t="s">
        <v>121</v>
      </c>
      <c r="H11" s="36">
        <v>0</v>
      </c>
      <c r="I11" s="36">
        <v>5</v>
      </c>
      <c r="J11" s="36">
        <v>0</v>
      </c>
      <c r="K11" s="36">
        <v>10</v>
      </c>
      <c r="L11" s="36">
        <v>18</v>
      </c>
      <c r="M11" s="15">
        <f aca="true" t="shared" si="0" ref="M11:M26">SUM(H11:L11)</f>
        <v>33</v>
      </c>
      <c r="N11" s="38">
        <v>2</v>
      </c>
      <c r="O11" s="38">
        <v>0</v>
      </c>
      <c r="P11" s="38">
        <v>2</v>
      </c>
      <c r="Q11" s="38">
        <v>1</v>
      </c>
      <c r="R11" s="38">
        <v>6</v>
      </c>
      <c r="S11" s="38">
        <v>10</v>
      </c>
      <c r="T11" s="38">
        <v>0</v>
      </c>
      <c r="U11" s="38">
        <v>1</v>
      </c>
      <c r="V11" s="38">
        <v>0</v>
      </c>
      <c r="W11" s="38">
        <v>1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1</v>
      </c>
      <c r="AI11" s="38">
        <v>0</v>
      </c>
      <c r="AJ11" s="38">
        <v>1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1</v>
      </c>
      <c r="AQ11" s="38">
        <v>0</v>
      </c>
      <c r="AR11" s="38">
        <v>1</v>
      </c>
      <c r="AS11" s="38">
        <v>1</v>
      </c>
      <c r="AT11" s="38">
        <v>1</v>
      </c>
      <c r="AU11" s="38">
        <v>0</v>
      </c>
      <c r="AV11" s="38">
        <v>2</v>
      </c>
      <c r="AW11" s="38">
        <v>2</v>
      </c>
      <c r="AX11" s="38">
        <v>1</v>
      </c>
      <c r="AY11" s="15">
        <f aca="true" t="shared" si="1" ref="AY11:AY26">SUM(N11:AX11)</f>
        <v>34</v>
      </c>
      <c r="AZ11" s="15">
        <f aca="true" t="shared" si="2" ref="AZ11:AZ26">M11+AY11</f>
        <v>67</v>
      </c>
      <c r="BA11" s="36"/>
      <c r="BB11" s="41" t="s">
        <v>17</v>
      </c>
      <c r="BC11" s="12"/>
    </row>
    <row r="12" spans="1:55" ht="26.25">
      <c r="A12" s="21">
        <v>14808</v>
      </c>
      <c r="B12" s="47">
        <v>3</v>
      </c>
      <c r="C12" s="28" t="s">
        <v>92</v>
      </c>
      <c r="D12" s="28" t="s">
        <v>93</v>
      </c>
      <c r="E12" s="29" t="s">
        <v>46</v>
      </c>
      <c r="F12" s="30">
        <v>39982</v>
      </c>
      <c r="G12" s="33" t="s">
        <v>121</v>
      </c>
      <c r="H12" s="35">
        <v>5</v>
      </c>
      <c r="I12" s="35">
        <v>15</v>
      </c>
      <c r="J12" s="35">
        <v>5</v>
      </c>
      <c r="K12" s="35">
        <v>15</v>
      </c>
      <c r="L12" s="35">
        <v>12</v>
      </c>
      <c r="M12" s="15">
        <f t="shared" si="0"/>
        <v>52</v>
      </c>
      <c r="N12" s="37">
        <v>4</v>
      </c>
      <c r="O12" s="37">
        <v>2</v>
      </c>
      <c r="P12" s="37">
        <v>6</v>
      </c>
      <c r="Q12" s="37">
        <v>0</v>
      </c>
      <c r="R12" s="37">
        <v>0</v>
      </c>
      <c r="S12" s="37">
        <v>10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15">
        <f t="shared" si="1"/>
        <v>22</v>
      </c>
      <c r="AZ12" s="15">
        <f t="shared" si="2"/>
        <v>74</v>
      </c>
      <c r="BA12" s="36" t="s">
        <v>127</v>
      </c>
      <c r="BB12" s="42" t="s">
        <v>17</v>
      </c>
      <c r="BC12" s="9"/>
    </row>
    <row r="13" spans="1:55" ht="26.25">
      <c r="A13" s="20">
        <v>14809</v>
      </c>
      <c r="B13" s="47">
        <v>4</v>
      </c>
      <c r="C13" s="25" t="s">
        <v>94</v>
      </c>
      <c r="D13" s="25" t="s">
        <v>95</v>
      </c>
      <c r="E13" s="26" t="s">
        <v>42</v>
      </c>
      <c r="F13" s="27">
        <v>39819</v>
      </c>
      <c r="G13" s="34" t="s">
        <v>121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15">
        <f t="shared" si="0"/>
        <v>0</v>
      </c>
      <c r="N13" s="38">
        <v>2</v>
      </c>
      <c r="O13" s="38">
        <v>0</v>
      </c>
      <c r="P13" s="38">
        <v>0</v>
      </c>
      <c r="Q13" s="38">
        <v>2</v>
      </c>
      <c r="R13" s="38">
        <v>0</v>
      </c>
      <c r="S13" s="38">
        <v>10</v>
      </c>
      <c r="T13" s="38">
        <v>0</v>
      </c>
      <c r="U13" s="38">
        <v>0</v>
      </c>
      <c r="V13" s="38">
        <v>1</v>
      </c>
      <c r="W13" s="38">
        <v>0</v>
      </c>
      <c r="X13" s="38">
        <v>1</v>
      </c>
      <c r="Y13" s="38">
        <v>0</v>
      </c>
      <c r="Z13" s="38">
        <v>1</v>
      </c>
      <c r="AA13" s="38">
        <v>1</v>
      </c>
      <c r="AB13" s="38">
        <v>0</v>
      </c>
      <c r="AC13" s="38">
        <v>0</v>
      </c>
      <c r="AD13" s="38">
        <v>0</v>
      </c>
      <c r="AE13" s="38">
        <v>0</v>
      </c>
      <c r="AF13" s="38">
        <v>1</v>
      </c>
      <c r="AG13" s="38">
        <v>1</v>
      </c>
      <c r="AH13" s="38">
        <v>1</v>
      </c>
      <c r="AI13" s="38">
        <v>0</v>
      </c>
      <c r="AJ13" s="38">
        <v>0</v>
      </c>
      <c r="AK13" s="38">
        <v>0</v>
      </c>
      <c r="AL13" s="38">
        <v>0</v>
      </c>
      <c r="AM13" s="38">
        <v>1</v>
      </c>
      <c r="AN13" s="38">
        <v>1</v>
      </c>
      <c r="AO13" s="38">
        <v>1</v>
      </c>
      <c r="AP13" s="38">
        <v>0</v>
      </c>
      <c r="AQ13" s="38">
        <v>1</v>
      </c>
      <c r="AR13" s="38">
        <v>1</v>
      </c>
      <c r="AS13" s="38">
        <v>1</v>
      </c>
      <c r="AT13" s="38">
        <v>0</v>
      </c>
      <c r="AU13" s="38">
        <v>1</v>
      </c>
      <c r="AV13" s="38">
        <v>0</v>
      </c>
      <c r="AW13" s="38">
        <v>1</v>
      </c>
      <c r="AX13" s="38">
        <v>0</v>
      </c>
      <c r="AY13" s="15">
        <f t="shared" si="1"/>
        <v>29</v>
      </c>
      <c r="AZ13" s="15">
        <f t="shared" si="2"/>
        <v>29</v>
      </c>
      <c r="BA13" s="36"/>
      <c r="BB13" s="41" t="s">
        <v>17</v>
      </c>
      <c r="BC13" s="9"/>
    </row>
    <row r="14" spans="1:55" ht="26.25">
      <c r="A14" s="20">
        <v>14810</v>
      </c>
      <c r="B14" s="47">
        <v>5</v>
      </c>
      <c r="C14" s="25" t="s">
        <v>96</v>
      </c>
      <c r="D14" s="25" t="s">
        <v>97</v>
      </c>
      <c r="E14" s="26" t="s">
        <v>98</v>
      </c>
      <c r="F14" s="27">
        <v>40134</v>
      </c>
      <c r="G14" s="34" t="s">
        <v>121</v>
      </c>
      <c r="H14" s="36">
        <v>0</v>
      </c>
      <c r="I14" s="36">
        <v>0</v>
      </c>
      <c r="J14" s="36">
        <v>0</v>
      </c>
      <c r="K14" s="36">
        <v>15</v>
      </c>
      <c r="L14" s="36">
        <v>2</v>
      </c>
      <c r="M14" s="15">
        <f t="shared" si="0"/>
        <v>17</v>
      </c>
      <c r="N14" s="38">
        <v>1</v>
      </c>
      <c r="O14" s="38">
        <v>2</v>
      </c>
      <c r="P14" s="38">
        <v>2</v>
      </c>
      <c r="Q14" s="38">
        <v>2</v>
      </c>
      <c r="R14" s="38">
        <v>0</v>
      </c>
      <c r="S14" s="38">
        <v>10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15">
        <f t="shared" si="1"/>
        <v>17</v>
      </c>
      <c r="AZ14" s="15">
        <f t="shared" si="2"/>
        <v>34</v>
      </c>
      <c r="BA14" s="36"/>
      <c r="BB14" s="41" t="s">
        <v>17</v>
      </c>
      <c r="BC14" s="9"/>
    </row>
    <row r="15" spans="1:55" ht="26.25">
      <c r="A15" s="20">
        <v>14811</v>
      </c>
      <c r="B15" s="47">
        <v>6</v>
      </c>
      <c r="C15" s="25" t="s">
        <v>99</v>
      </c>
      <c r="D15" s="25" t="s">
        <v>100</v>
      </c>
      <c r="E15" s="26" t="s">
        <v>52</v>
      </c>
      <c r="F15" s="27">
        <v>39916</v>
      </c>
      <c r="G15" s="34" t="s">
        <v>121</v>
      </c>
      <c r="H15" s="36">
        <v>0</v>
      </c>
      <c r="I15" s="36">
        <v>0</v>
      </c>
      <c r="J15" s="36">
        <v>0</v>
      </c>
      <c r="K15" s="36">
        <v>15</v>
      </c>
      <c r="L15" s="36">
        <v>0</v>
      </c>
      <c r="M15" s="15">
        <f t="shared" si="0"/>
        <v>15</v>
      </c>
      <c r="N15" s="38">
        <v>3</v>
      </c>
      <c r="O15" s="38">
        <v>4</v>
      </c>
      <c r="P15" s="38">
        <v>0</v>
      </c>
      <c r="Q15" s="38">
        <v>1</v>
      </c>
      <c r="R15" s="38">
        <v>6</v>
      </c>
      <c r="S15" s="38">
        <v>10</v>
      </c>
      <c r="T15" s="38">
        <v>0</v>
      </c>
      <c r="U15" s="38">
        <v>0</v>
      </c>
      <c r="V15" s="38">
        <v>1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1</v>
      </c>
      <c r="AE15" s="38">
        <v>1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2</v>
      </c>
      <c r="AP15" s="38">
        <v>2</v>
      </c>
      <c r="AQ15" s="38">
        <v>0</v>
      </c>
      <c r="AR15" s="38">
        <v>1</v>
      </c>
      <c r="AS15" s="38">
        <v>1</v>
      </c>
      <c r="AT15" s="38">
        <v>1</v>
      </c>
      <c r="AU15" s="38">
        <v>1</v>
      </c>
      <c r="AV15" s="38">
        <v>1</v>
      </c>
      <c r="AW15" s="38">
        <v>0</v>
      </c>
      <c r="AX15" s="38">
        <v>0</v>
      </c>
      <c r="AY15" s="15">
        <f t="shared" si="1"/>
        <v>36</v>
      </c>
      <c r="AZ15" s="15">
        <f t="shared" si="2"/>
        <v>51</v>
      </c>
      <c r="BA15" s="36"/>
      <c r="BB15" s="43" t="s">
        <v>17</v>
      </c>
      <c r="BC15" s="9"/>
    </row>
    <row r="16" spans="1:55" ht="26.25">
      <c r="A16" s="20">
        <v>14812</v>
      </c>
      <c r="B16" s="47">
        <v>7</v>
      </c>
      <c r="C16" s="25" t="s">
        <v>101</v>
      </c>
      <c r="D16" s="25" t="s">
        <v>102</v>
      </c>
      <c r="E16" s="26" t="s">
        <v>70</v>
      </c>
      <c r="F16" s="27">
        <v>39766</v>
      </c>
      <c r="G16" s="34" t="s">
        <v>121</v>
      </c>
      <c r="H16" s="36">
        <v>0</v>
      </c>
      <c r="I16" s="36">
        <v>15</v>
      </c>
      <c r="J16" s="36">
        <v>0</v>
      </c>
      <c r="K16" s="36">
        <v>15</v>
      </c>
      <c r="L16" s="36">
        <v>0</v>
      </c>
      <c r="M16" s="15">
        <f t="shared" si="0"/>
        <v>30</v>
      </c>
      <c r="N16" s="38">
        <v>4</v>
      </c>
      <c r="O16" s="38">
        <v>2</v>
      </c>
      <c r="P16" s="38">
        <v>6</v>
      </c>
      <c r="Q16" s="38">
        <v>2</v>
      </c>
      <c r="R16" s="38">
        <v>6</v>
      </c>
      <c r="S16" s="38">
        <v>10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15">
        <f t="shared" si="1"/>
        <v>30</v>
      </c>
      <c r="AZ16" s="15">
        <f t="shared" si="2"/>
        <v>60</v>
      </c>
      <c r="BA16" s="36"/>
      <c r="BB16" s="43" t="s">
        <v>17</v>
      </c>
      <c r="BC16" s="9"/>
    </row>
    <row r="17" spans="1:55" ht="26.25">
      <c r="A17" s="20">
        <v>14813</v>
      </c>
      <c r="B17" s="47">
        <v>8</v>
      </c>
      <c r="C17" s="25" t="s">
        <v>15</v>
      </c>
      <c r="D17" s="25" t="s">
        <v>103</v>
      </c>
      <c r="E17" s="26" t="s">
        <v>16</v>
      </c>
      <c r="F17" s="27">
        <v>40060</v>
      </c>
      <c r="G17" s="34" t="s">
        <v>121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15">
        <f t="shared" si="0"/>
        <v>0</v>
      </c>
      <c r="N17" s="38">
        <v>0</v>
      </c>
      <c r="O17" s="38">
        <v>2</v>
      </c>
      <c r="P17" s="38">
        <v>0</v>
      </c>
      <c r="Q17" s="38">
        <v>1</v>
      </c>
      <c r="R17" s="38">
        <v>6</v>
      </c>
      <c r="S17" s="38">
        <v>10</v>
      </c>
      <c r="T17" s="38">
        <v>0</v>
      </c>
      <c r="U17" s="38">
        <v>0</v>
      </c>
      <c r="V17" s="38">
        <v>0</v>
      </c>
      <c r="W17" s="38">
        <v>1</v>
      </c>
      <c r="X17" s="38">
        <v>1</v>
      </c>
      <c r="Y17" s="38">
        <v>0</v>
      </c>
      <c r="Z17" s="38">
        <v>1</v>
      </c>
      <c r="AA17" s="38">
        <v>0</v>
      </c>
      <c r="AB17" s="38">
        <v>1</v>
      </c>
      <c r="AC17" s="38">
        <v>1</v>
      </c>
      <c r="AD17" s="38">
        <v>0</v>
      </c>
      <c r="AE17" s="38">
        <v>1</v>
      </c>
      <c r="AF17" s="38">
        <v>1</v>
      </c>
      <c r="AG17" s="38">
        <v>0</v>
      </c>
      <c r="AH17" s="38">
        <v>1</v>
      </c>
      <c r="AI17" s="38">
        <v>1</v>
      </c>
      <c r="AJ17" s="38">
        <v>0</v>
      </c>
      <c r="AK17" s="38">
        <v>1</v>
      </c>
      <c r="AL17" s="38">
        <v>0</v>
      </c>
      <c r="AM17" s="38">
        <v>0</v>
      </c>
      <c r="AN17" s="38">
        <v>0</v>
      </c>
      <c r="AO17" s="38">
        <v>1</v>
      </c>
      <c r="AP17" s="38">
        <v>1</v>
      </c>
      <c r="AQ17" s="38">
        <v>1</v>
      </c>
      <c r="AR17" s="38">
        <v>1</v>
      </c>
      <c r="AS17" s="38">
        <v>1</v>
      </c>
      <c r="AT17" s="38">
        <v>0</v>
      </c>
      <c r="AU17" s="38">
        <v>0</v>
      </c>
      <c r="AV17" s="38">
        <v>1</v>
      </c>
      <c r="AW17" s="38">
        <v>1</v>
      </c>
      <c r="AX17" s="38">
        <v>1</v>
      </c>
      <c r="AY17" s="15">
        <f t="shared" si="1"/>
        <v>37</v>
      </c>
      <c r="AZ17" s="15">
        <f t="shared" si="2"/>
        <v>37</v>
      </c>
      <c r="BA17" s="36"/>
      <c r="BB17" s="43" t="s">
        <v>17</v>
      </c>
      <c r="BC17" s="9"/>
    </row>
    <row r="18" spans="1:55" ht="26.25">
      <c r="A18" s="20">
        <v>14814</v>
      </c>
      <c r="B18" s="47">
        <v>9</v>
      </c>
      <c r="C18" s="25" t="s">
        <v>104</v>
      </c>
      <c r="D18" s="25" t="s">
        <v>105</v>
      </c>
      <c r="E18" s="26" t="s">
        <v>106</v>
      </c>
      <c r="F18" s="27">
        <v>40001</v>
      </c>
      <c r="G18" s="34" t="s">
        <v>121</v>
      </c>
      <c r="H18" s="36">
        <v>0</v>
      </c>
      <c r="I18" s="36">
        <v>0</v>
      </c>
      <c r="J18" s="36">
        <v>0</v>
      </c>
      <c r="K18" s="36">
        <v>15</v>
      </c>
      <c r="L18" s="36">
        <v>0</v>
      </c>
      <c r="M18" s="15">
        <f t="shared" si="0"/>
        <v>15</v>
      </c>
      <c r="N18" s="38">
        <v>0</v>
      </c>
      <c r="O18" s="38">
        <v>6</v>
      </c>
      <c r="P18" s="38">
        <v>2</v>
      </c>
      <c r="Q18" s="38">
        <v>2</v>
      </c>
      <c r="R18" s="38">
        <v>4</v>
      </c>
      <c r="S18" s="38">
        <v>10</v>
      </c>
      <c r="T18" s="38">
        <v>0</v>
      </c>
      <c r="U18" s="38">
        <v>0</v>
      </c>
      <c r="V18" s="38">
        <v>0</v>
      </c>
      <c r="W18" s="38">
        <v>1</v>
      </c>
      <c r="X18" s="38">
        <v>1</v>
      </c>
      <c r="Y18" s="38">
        <v>0</v>
      </c>
      <c r="Z18" s="38">
        <v>0</v>
      </c>
      <c r="AA18" s="38">
        <v>0</v>
      </c>
      <c r="AB18" s="38">
        <v>1</v>
      </c>
      <c r="AC18" s="38">
        <v>1</v>
      </c>
      <c r="AD18" s="38">
        <v>1</v>
      </c>
      <c r="AE18" s="38">
        <v>1</v>
      </c>
      <c r="AF18" s="38">
        <v>1</v>
      </c>
      <c r="AG18" s="38">
        <v>0</v>
      </c>
      <c r="AH18" s="38">
        <v>1</v>
      </c>
      <c r="AI18" s="38">
        <v>0</v>
      </c>
      <c r="AJ18" s="38">
        <v>1</v>
      </c>
      <c r="AK18" s="38">
        <v>1</v>
      </c>
      <c r="AL18" s="38">
        <v>1</v>
      </c>
      <c r="AM18" s="38">
        <v>0</v>
      </c>
      <c r="AN18" s="38">
        <v>0</v>
      </c>
      <c r="AO18" s="38">
        <v>1</v>
      </c>
      <c r="AP18" s="38">
        <v>2</v>
      </c>
      <c r="AQ18" s="38">
        <v>1</v>
      </c>
      <c r="AR18" s="38">
        <v>1</v>
      </c>
      <c r="AS18" s="38">
        <v>1</v>
      </c>
      <c r="AT18" s="38">
        <v>1</v>
      </c>
      <c r="AU18" s="38">
        <v>0</v>
      </c>
      <c r="AV18" s="38">
        <v>2</v>
      </c>
      <c r="AW18" s="38">
        <v>1</v>
      </c>
      <c r="AX18" s="38">
        <v>1</v>
      </c>
      <c r="AY18" s="15">
        <f t="shared" si="1"/>
        <v>46</v>
      </c>
      <c r="AZ18" s="15">
        <f t="shared" si="2"/>
        <v>61</v>
      </c>
      <c r="BA18" s="36"/>
      <c r="BB18" s="43" t="s">
        <v>17</v>
      </c>
      <c r="BC18" s="9"/>
    </row>
    <row r="19" spans="1:55" ht="26.25">
      <c r="A19" s="21">
        <v>14815</v>
      </c>
      <c r="B19" s="47">
        <v>10</v>
      </c>
      <c r="C19" s="28" t="s">
        <v>107</v>
      </c>
      <c r="D19" s="28" t="s">
        <v>108</v>
      </c>
      <c r="E19" s="29" t="s">
        <v>109</v>
      </c>
      <c r="F19" s="30">
        <v>39981</v>
      </c>
      <c r="G19" s="33" t="s">
        <v>121</v>
      </c>
      <c r="H19" s="35">
        <v>10</v>
      </c>
      <c r="I19" s="35">
        <v>10</v>
      </c>
      <c r="J19" s="35">
        <v>0</v>
      </c>
      <c r="K19" s="35">
        <v>15</v>
      </c>
      <c r="L19" s="35">
        <v>6</v>
      </c>
      <c r="M19" s="15">
        <f t="shared" si="0"/>
        <v>41</v>
      </c>
      <c r="N19" s="37">
        <v>3</v>
      </c>
      <c r="O19" s="37">
        <v>2</v>
      </c>
      <c r="P19" s="37">
        <v>2</v>
      </c>
      <c r="Q19" s="37">
        <v>3</v>
      </c>
      <c r="R19" s="37">
        <v>2</v>
      </c>
      <c r="S19" s="37">
        <v>10</v>
      </c>
      <c r="T19" s="37">
        <v>2</v>
      </c>
      <c r="U19" s="37">
        <v>0</v>
      </c>
      <c r="V19" s="37">
        <v>1</v>
      </c>
      <c r="W19" s="37">
        <v>0</v>
      </c>
      <c r="X19" s="37">
        <v>0</v>
      </c>
      <c r="Y19" s="37">
        <v>0</v>
      </c>
      <c r="Z19" s="37">
        <v>1</v>
      </c>
      <c r="AA19" s="37">
        <v>0</v>
      </c>
      <c r="AB19" s="37">
        <v>1</v>
      </c>
      <c r="AC19" s="37">
        <v>1</v>
      </c>
      <c r="AD19" s="37">
        <v>1</v>
      </c>
      <c r="AE19" s="37">
        <v>1</v>
      </c>
      <c r="AF19" s="37">
        <v>1</v>
      </c>
      <c r="AG19" s="37">
        <v>0</v>
      </c>
      <c r="AH19" s="37">
        <v>1</v>
      </c>
      <c r="AI19" s="37">
        <v>1</v>
      </c>
      <c r="AJ19" s="37">
        <v>0</v>
      </c>
      <c r="AK19" s="37">
        <v>1</v>
      </c>
      <c r="AL19" s="37">
        <v>1</v>
      </c>
      <c r="AM19" s="37">
        <v>1</v>
      </c>
      <c r="AN19" s="37">
        <v>1</v>
      </c>
      <c r="AO19" s="37">
        <v>1</v>
      </c>
      <c r="AP19" s="37">
        <v>1</v>
      </c>
      <c r="AQ19" s="37">
        <v>2</v>
      </c>
      <c r="AR19" s="37">
        <v>2</v>
      </c>
      <c r="AS19" s="37">
        <v>2</v>
      </c>
      <c r="AT19" s="37">
        <v>1</v>
      </c>
      <c r="AU19" s="37">
        <v>2</v>
      </c>
      <c r="AV19" s="37">
        <v>2</v>
      </c>
      <c r="AW19" s="37">
        <v>2</v>
      </c>
      <c r="AX19" s="37">
        <v>1</v>
      </c>
      <c r="AY19" s="15">
        <f t="shared" si="1"/>
        <v>53</v>
      </c>
      <c r="AZ19" s="15">
        <f t="shared" si="2"/>
        <v>94</v>
      </c>
      <c r="BA19" s="36" t="s">
        <v>128</v>
      </c>
      <c r="BB19" s="44" t="s">
        <v>17</v>
      </c>
      <c r="BC19" s="9"/>
    </row>
    <row r="20" spans="1:55" ht="26.25">
      <c r="A20" s="20">
        <v>14816</v>
      </c>
      <c r="B20" s="47">
        <v>11</v>
      </c>
      <c r="C20" s="25" t="s">
        <v>110</v>
      </c>
      <c r="D20" s="25" t="s">
        <v>111</v>
      </c>
      <c r="E20" s="26" t="s">
        <v>112</v>
      </c>
      <c r="F20" s="27">
        <v>39818</v>
      </c>
      <c r="G20" s="34" t="s">
        <v>121</v>
      </c>
      <c r="H20" s="36">
        <v>0</v>
      </c>
      <c r="I20" s="36">
        <v>0</v>
      </c>
      <c r="J20" s="36">
        <v>0</v>
      </c>
      <c r="K20" s="36">
        <v>15</v>
      </c>
      <c r="L20" s="36">
        <v>0</v>
      </c>
      <c r="M20" s="15">
        <f t="shared" si="0"/>
        <v>15</v>
      </c>
      <c r="N20" s="38">
        <v>0</v>
      </c>
      <c r="O20" s="38">
        <v>4</v>
      </c>
      <c r="P20" s="38">
        <v>0</v>
      </c>
      <c r="Q20" s="38">
        <v>0</v>
      </c>
      <c r="R20" s="38">
        <v>8</v>
      </c>
      <c r="S20" s="38">
        <v>10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15">
        <f t="shared" si="1"/>
        <v>22</v>
      </c>
      <c r="AZ20" s="15">
        <f t="shared" si="2"/>
        <v>37</v>
      </c>
      <c r="BA20" s="36"/>
      <c r="BB20" s="41" t="s">
        <v>17</v>
      </c>
      <c r="BC20" s="9"/>
    </row>
    <row r="21" spans="1:55" ht="26.25">
      <c r="A21" s="20">
        <v>14817</v>
      </c>
      <c r="B21" s="47">
        <v>12</v>
      </c>
      <c r="C21" s="25" t="s">
        <v>113</v>
      </c>
      <c r="D21" s="25" t="s">
        <v>111</v>
      </c>
      <c r="E21" s="26" t="s">
        <v>72</v>
      </c>
      <c r="F21" s="27">
        <v>39864</v>
      </c>
      <c r="G21" s="34" t="s">
        <v>121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15">
        <f t="shared" si="0"/>
        <v>0</v>
      </c>
      <c r="N21" s="38">
        <v>0</v>
      </c>
      <c r="O21" s="38">
        <v>6</v>
      </c>
      <c r="P21" s="38">
        <v>0</v>
      </c>
      <c r="Q21" s="38">
        <v>1</v>
      </c>
      <c r="R21" s="38">
        <v>8</v>
      </c>
      <c r="S21" s="38">
        <v>10</v>
      </c>
      <c r="T21" s="38">
        <v>0</v>
      </c>
      <c r="U21" s="38">
        <v>0</v>
      </c>
      <c r="V21" s="38">
        <v>1</v>
      </c>
      <c r="W21" s="38">
        <v>1</v>
      </c>
      <c r="X21" s="38">
        <v>0</v>
      </c>
      <c r="Y21" s="38">
        <v>0</v>
      </c>
      <c r="Z21" s="38">
        <v>0</v>
      </c>
      <c r="AA21" s="38">
        <v>0</v>
      </c>
      <c r="AB21" s="38">
        <v>1</v>
      </c>
      <c r="AC21" s="38">
        <v>1</v>
      </c>
      <c r="AD21" s="38">
        <v>1</v>
      </c>
      <c r="AE21" s="38">
        <v>1</v>
      </c>
      <c r="AF21" s="38">
        <v>0</v>
      </c>
      <c r="AG21" s="38">
        <v>0</v>
      </c>
      <c r="AH21" s="38">
        <v>1</v>
      </c>
      <c r="AI21" s="38">
        <v>0</v>
      </c>
      <c r="AJ21" s="38">
        <v>1</v>
      </c>
      <c r="AK21" s="38">
        <v>0</v>
      </c>
      <c r="AL21" s="38">
        <v>0</v>
      </c>
      <c r="AM21" s="38">
        <v>0</v>
      </c>
      <c r="AN21" s="38">
        <v>1</v>
      </c>
      <c r="AO21" s="38">
        <v>0</v>
      </c>
      <c r="AP21" s="38">
        <v>1</v>
      </c>
      <c r="AQ21" s="38">
        <v>1</v>
      </c>
      <c r="AR21" s="38">
        <v>1</v>
      </c>
      <c r="AS21" s="38">
        <v>1</v>
      </c>
      <c r="AT21" s="38">
        <v>1</v>
      </c>
      <c r="AU21" s="38">
        <v>0</v>
      </c>
      <c r="AV21" s="38">
        <v>2</v>
      </c>
      <c r="AW21" s="38">
        <v>2</v>
      </c>
      <c r="AX21" s="38">
        <v>1</v>
      </c>
      <c r="AY21" s="15">
        <f t="shared" si="1"/>
        <v>44</v>
      </c>
      <c r="AZ21" s="15">
        <f t="shared" si="2"/>
        <v>44</v>
      </c>
      <c r="BA21" s="36"/>
      <c r="BB21" s="41" t="s">
        <v>17</v>
      </c>
      <c r="BC21" s="9"/>
    </row>
    <row r="22" spans="1:55" ht="26.25">
      <c r="A22" s="20">
        <v>14802</v>
      </c>
      <c r="B22" s="47">
        <v>13</v>
      </c>
      <c r="C22" s="25" t="s">
        <v>114</v>
      </c>
      <c r="D22" s="25" t="s">
        <v>76</v>
      </c>
      <c r="E22" s="25" t="s">
        <v>115</v>
      </c>
      <c r="F22" s="27">
        <v>39915</v>
      </c>
      <c r="G22" s="34" t="s">
        <v>122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15">
        <f t="shared" si="0"/>
        <v>0</v>
      </c>
      <c r="N22" s="38">
        <v>2</v>
      </c>
      <c r="O22" s="38">
        <v>0</v>
      </c>
      <c r="P22" s="38">
        <v>2</v>
      </c>
      <c r="Q22" s="38">
        <v>1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1</v>
      </c>
      <c r="AC22" s="38">
        <v>0</v>
      </c>
      <c r="AD22" s="38">
        <v>1</v>
      </c>
      <c r="AE22" s="38">
        <v>0</v>
      </c>
      <c r="AF22" s="38">
        <v>1</v>
      </c>
      <c r="AG22" s="38">
        <v>0</v>
      </c>
      <c r="AH22" s="38">
        <v>1</v>
      </c>
      <c r="AI22" s="38">
        <v>0</v>
      </c>
      <c r="AJ22" s="38">
        <v>1</v>
      </c>
      <c r="AK22" s="38">
        <v>0</v>
      </c>
      <c r="AL22" s="38">
        <v>0</v>
      </c>
      <c r="AM22" s="38">
        <v>0</v>
      </c>
      <c r="AN22" s="38">
        <v>0</v>
      </c>
      <c r="AO22" s="38">
        <v>2</v>
      </c>
      <c r="AP22" s="38">
        <v>1</v>
      </c>
      <c r="AQ22" s="38">
        <v>1</v>
      </c>
      <c r="AR22" s="38">
        <v>2</v>
      </c>
      <c r="AS22" s="38">
        <v>1</v>
      </c>
      <c r="AT22" s="38">
        <v>2</v>
      </c>
      <c r="AU22" s="38">
        <v>0</v>
      </c>
      <c r="AV22" s="38">
        <v>2</v>
      </c>
      <c r="AW22" s="38">
        <v>1</v>
      </c>
      <c r="AX22" s="38">
        <v>2</v>
      </c>
      <c r="AY22" s="15">
        <f t="shared" si="1"/>
        <v>24</v>
      </c>
      <c r="AZ22" s="15">
        <f t="shared" si="2"/>
        <v>24</v>
      </c>
      <c r="BA22" s="36"/>
      <c r="BB22" s="43" t="s">
        <v>14</v>
      </c>
      <c r="BC22" s="9"/>
    </row>
    <row r="23" spans="1:54" ht="25.5">
      <c r="A23" s="20">
        <v>14803</v>
      </c>
      <c r="B23" s="47">
        <v>14</v>
      </c>
      <c r="C23" s="25" t="s">
        <v>116</v>
      </c>
      <c r="D23" s="25" t="s">
        <v>117</v>
      </c>
      <c r="E23" s="25" t="s">
        <v>46</v>
      </c>
      <c r="F23" s="27">
        <v>40052</v>
      </c>
      <c r="G23" s="34" t="s">
        <v>122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15">
        <f t="shared" si="0"/>
        <v>0</v>
      </c>
      <c r="N23" s="38">
        <v>1</v>
      </c>
      <c r="O23" s="38">
        <v>0</v>
      </c>
      <c r="P23" s="38">
        <v>2</v>
      </c>
      <c r="Q23" s="38">
        <v>3</v>
      </c>
      <c r="R23" s="38">
        <v>4</v>
      </c>
      <c r="S23" s="38">
        <v>10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15">
        <f t="shared" si="1"/>
        <v>20</v>
      </c>
      <c r="AZ23" s="15">
        <f t="shared" si="2"/>
        <v>20</v>
      </c>
      <c r="BA23" s="36"/>
      <c r="BB23" s="43" t="s">
        <v>14</v>
      </c>
    </row>
    <row r="24" spans="1:54" ht="25.5">
      <c r="A24" s="20">
        <v>14804</v>
      </c>
      <c r="B24" s="47">
        <v>15</v>
      </c>
      <c r="C24" s="25" t="s">
        <v>18</v>
      </c>
      <c r="D24" s="25" t="s">
        <v>19</v>
      </c>
      <c r="E24" s="25" t="s">
        <v>20</v>
      </c>
      <c r="F24" s="27">
        <v>39887</v>
      </c>
      <c r="G24" s="34" t="s">
        <v>122</v>
      </c>
      <c r="H24" s="36">
        <v>0</v>
      </c>
      <c r="I24" s="36">
        <v>0</v>
      </c>
      <c r="J24" s="36">
        <v>0</v>
      </c>
      <c r="K24" s="36">
        <v>15</v>
      </c>
      <c r="L24" s="36">
        <v>0</v>
      </c>
      <c r="M24" s="15">
        <f t="shared" si="0"/>
        <v>15</v>
      </c>
      <c r="N24" s="38">
        <v>2</v>
      </c>
      <c r="O24" s="38">
        <v>0</v>
      </c>
      <c r="P24" s="38">
        <v>0</v>
      </c>
      <c r="Q24" s="38">
        <v>0</v>
      </c>
      <c r="R24" s="38">
        <v>8</v>
      </c>
      <c r="S24" s="38">
        <v>9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1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1</v>
      </c>
      <c r="AI24" s="38">
        <v>0</v>
      </c>
      <c r="AJ24" s="38">
        <v>0</v>
      </c>
      <c r="AK24" s="38">
        <v>0</v>
      </c>
      <c r="AL24" s="38">
        <v>1</v>
      </c>
      <c r="AM24" s="38">
        <v>0</v>
      </c>
      <c r="AN24" s="38">
        <v>0</v>
      </c>
      <c r="AO24" s="38">
        <v>1</v>
      </c>
      <c r="AP24" s="38">
        <v>2</v>
      </c>
      <c r="AQ24" s="38">
        <v>0</v>
      </c>
      <c r="AR24" s="38">
        <v>1</v>
      </c>
      <c r="AS24" s="38">
        <v>1</v>
      </c>
      <c r="AT24" s="38">
        <v>2</v>
      </c>
      <c r="AU24" s="38">
        <v>1</v>
      </c>
      <c r="AV24" s="38">
        <v>2</v>
      </c>
      <c r="AW24" s="38">
        <v>1</v>
      </c>
      <c r="AX24" s="38">
        <v>2</v>
      </c>
      <c r="AY24" s="15">
        <f t="shared" si="1"/>
        <v>35</v>
      </c>
      <c r="AZ24" s="15">
        <f t="shared" si="2"/>
        <v>50</v>
      </c>
      <c r="BA24" s="36"/>
      <c r="BB24" s="43" t="s">
        <v>14</v>
      </c>
    </row>
    <row r="25" spans="1:54" ht="25.5">
      <c r="A25" s="21">
        <v>14805</v>
      </c>
      <c r="B25" s="47">
        <v>16</v>
      </c>
      <c r="C25" s="28" t="s">
        <v>118</v>
      </c>
      <c r="D25" s="28" t="s">
        <v>43</v>
      </c>
      <c r="E25" s="28" t="s">
        <v>52</v>
      </c>
      <c r="F25" s="30">
        <v>39868</v>
      </c>
      <c r="G25" s="33" t="s">
        <v>122</v>
      </c>
      <c r="H25" s="35">
        <v>15</v>
      </c>
      <c r="I25" s="35">
        <v>0</v>
      </c>
      <c r="J25" s="35">
        <v>0</v>
      </c>
      <c r="K25" s="35">
        <v>15</v>
      </c>
      <c r="L25" s="35">
        <v>0</v>
      </c>
      <c r="M25" s="15">
        <f t="shared" si="0"/>
        <v>30</v>
      </c>
      <c r="N25" s="37">
        <v>2</v>
      </c>
      <c r="O25" s="37">
        <v>4</v>
      </c>
      <c r="P25" s="37">
        <v>0</v>
      </c>
      <c r="Q25" s="37">
        <v>2</v>
      </c>
      <c r="R25" s="37">
        <v>6</v>
      </c>
      <c r="S25" s="37">
        <v>9</v>
      </c>
      <c r="T25" s="37">
        <v>2</v>
      </c>
      <c r="U25" s="37">
        <v>0</v>
      </c>
      <c r="V25" s="37">
        <v>1</v>
      </c>
      <c r="W25" s="37">
        <v>0</v>
      </c>
      <c r="X25" s="37">
        <v>1</v>
      </c>
      <c r="Y25" s="37">
        <v>0</v>
      </c>
      <c r="Z25" s="37">
        <v>0</v>
      </c>
      <c r="AA25" s="37">
        <v>0</v>
      </c>
      <c r="AB25" s="37">
        <v>1</v>
      </c>
      <c r="AC25" s="37">
        <v>0</v>
      </c>
      <c r="AD25" s="37">
        <v>1</v>
      </c>
      <c r="AE25" s="37">
        <v>0</v>
      </c>
      <c r="AF25" s="37">
        <v>0</v>
      </c>
      <c r="AG25" s="37">
        <v>0</v>
      </c>
      <c r="AH25" s="37">
        <v>1</v>
      </c>
      <c r="AI25" s="37">
        <v>1</v>
      </c>
      <c r="AJ25" s="37">
        <v>0</v>
      </c>
      <c r="AK25" s="37">
        <v>0</v>
      </c>
      <c r="AL25" s="37">
        <v>1</v>
      </c>
      <c r="AM25" s="37">
        <v>0</v>
      </c>
      <c r="AN25" s="37">
        <v>0</v>
      </c>
      <c r="AO25" s="37">
        <v>1</v>
      </c>
      <c r="AP25" s="37">
        <v>1</v>
      </c>
      <c r="AQ25" s="37">
        <v>1</v>
      </c>
      <c r="AR25" s="37">
        <v>1</v>
      </c>
      <c r="AS25" s="37">
        <v>1</v>
      </c>
      <c r="AT25" s="37">
        <v>0</v>
      </c>
      <c r="AU25" s="37">
        <v>0</v>
      </c>
      <c r="AV25" s="37">
        <v>2</v>
      </c>
      <c r="AW25" s="37">
        <v>1</v>
      </c>
      <c r="AX25" s="37">
        <v>2</v>
      </c>
      <c r="AY25" s="15">
        <f t="shared" si="1"/>
        <v>42</v>
      </c>
      <c r="AZ25" s="15">
        <f t="shared" si="2"/>
        <v>72</v>
      </c>
      <c r="BA25" s="36" t="s">
        <v>129</v>
      </c>
      <c r="BB25" s="44" t="s">
        <v>14</v>
      </c>
    </row>
    <row r="26" spans="1:54" ht="25.5">
      <c r="A26" s="22">
        <v>14801</v>
      </c>
      <c r="B26" s="47">
        <v>18</v>
      </c>
      <c r="C26" s="31" t="s">
        <v>119</v>
      </c>
      <c r="D26" s="31" t="s">
        <v>102</v>
      </c>
      <c r="E26" s="31" t="s">
        <v>52</v>
      </c>
      <c r="F26" s="32">
        <v>40023</v>
      </c>
      <c r="G26" s="34" t="s">
        <v>123</v>
      </c>
      <c r="H26" s="36">
        <v>0</v>
      </c>
      <c r="I26" s="36">
        <v>0</v>
      </c>
      <c r="J26" s="36">
        <v>0</v>
      </c>
      <c r="K26" s="36">
        <v>15</v>
      </c>
      <c r="L26" s="36">
        <v>0</v>
      </c>
      <c r="M26" s="15">
        <f t="shared" si="0"/>
        <v>15</v>
      </c>
      <c r="N26" s="38">
        <v>1</v>
      </c>
      <c r="O26" s="38">
        <v>0</v>
      </c>
      <c r="P26" s="38">
        <v>0</v>
      </c>
      <c r="Q26" s="38">
        <v>2</v>
      </c>
      <c r="R26" s="38">
        <v>10</v>
      </c>
      <c r="S26" s="38">
        <v>10</v>
      </c>
      <c r="T26" s="38">
        <v>0</v>
      </c>
      <c r="U26" s="38">
        <v>0</v>
      </c>
      <c r="V26" s="38">
        <v>0</v>
      </c>
      <c r="W26" s="38">
        <v>0</v>
      </c>
      <c r="X26" s="38">
        <v>1</v>
      </c>
      <c r="Y26" s="38">
        <v>0</v>
      </c>
      <c r="Z26" s="38">
        <v>0</v>
      </c>
      <c r="AA26" s="38">
        <v>0</v>
      </c>
      <c r="AB26" s="38">
        <v>1</v>
      </c>
      <c r="AC26" s="38">
        <v>1</v>
      </c>
      <c r="AD26" s="38">
        <v>1</v>
      </c>
      <c r="AE26" s="38">
        <v>0</v>
      </c>
      <c r="AF26" s="38">
        <v>0</v>
      </c>
      <c r="AG26" s="38">
        <v>0</v>
      </c>
      <c r="AH26" s="38">
        <v>1</v>
      </c>
      <c r="AI26" s="38">
        <v>0</v>
      </c>
      <c r="AJ26" s="38">
        <v>1</v>
      </c>
      <c r="AK26" s="38">
        <v>1</v>
      </c>
      <c r="AL26" s="38">
        <v>1</v>
      </c>
      <c r="AM26" s="38">
        <v>0</v>
      </c>
      <c r="AN26" s="38">
        <v>1</v>
      </c>
      <c r="AO26" s="38">
        <v>1</v>
      </c>
      <c r="AP26" s="38">
        <v>2</v>
      </c>
      <c r="AQ26" s="38">
        <v>1</v>
      </c>
      <c r="AR26" s="38">
        <v>1</v>
      </c>
      <c r="AS26" s="38">
        <v>1</v>
      </c>
      <c r="AT26" s="38">
        <v>0</v>
      </c>
      <c r="AU26" s="38">
        <v>0</v>
      </c>
      <c r="AV26" s="38">
        <v>2</v>
      </c>
      <c r="AW26" s="38">
        <v>2</v>
      </c>
      <c r="AX26" s="38">
        <v>1</v>
      </c>
      <c r="AY26" s="15">
        <f t="shared" si="1"/>
        <v>43</v>
      </c>
      <c r="AZ26" s="15">
        <f t="shared" si="2"/>
        <v>58</v>
      </c>
      <c r="BA26" s="36"/>
      <c r="BB26" s="41" t="s">
        <v>130</v>
      </c>
    </row>
    <row r="27" spans="7:33" ht="15.75"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7:33" ht="15.75"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5:33" ht="15.75">
      <c r="E29" s="11" t="s">
        <v>24</v>
      </c>
      <c r="F29" s="11"/>
      <c r="G29" s="11" t="s">
        <v>28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5:33" ht="15.75">
      <c r="E30" s="11"/>
      <c r="F30" s="1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5:33" ht="15.75">
      <c r="E31" s="11" t="s">
        <v>25</v>
      </c>
      <c r="G31" s="11" t="s">
        <v>26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5:33" ht="15.75">
      <c r="E32" s="9"/>
      <c r="G32" s="11" t="s">
        <v>27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5:13" ht="15.75">
      <c r="E33" s="9"/>
      <c r="G33" s="11" t="s">
        <v>131</v>
      </c>
      <c r="H33" s="5"/>
      <c r="I33" s="5"/>
      <c r="J33" s="5"/>
      <c r="K33" s="5"/>
      <c r="L33" s="5"/>
      <c r="M33" s="5"/>
    </row>
    <row r="34" spans="5:13" ht="15.75">
      <c r="E34" s="9"/>
      <c r="G34" s="11" t="s">
        <v>132</v>
      </c>
      <c r="H34" s="5"/>
      <c r="I34" s="5"/>
      <c r="J34" s="5"/>
      <c r="K34" s="5"/>
      <c r="L34" s="5"/>
      <c r="M34" s="5"/>
    </row>
  </sheetData>
  <sheetProtection/>
  <mergeCells count="14">
    <mergeCell ref="BB5:BB9"/>
    <mergeCell ref="U8:AY8"/>
    <mergeCell ref="H5:AZ6"/>
    <mergeCell ref="H7:AZ7"/>
    <mergeCell ref="A3:BA3"/>
    <mergeCell ref="A5:A9"/>
    <mergeCell ref="B5:B9"/>
    <mergeCell ref="C5:C9"/>
    <mergeCell ref="D5:D9"/>
    <mergeCell ref="E5:E9"/>
    <mergeCell ref="F5:F9"/>
    <mergeCell ref="N8:T8"/>
    <mergeCell ref="G5:G9"/>
    <mergeCell ref="BA5:BA9"/>
  </mergeCells>
  <printOptions/>
  <pageMargins left="0.5905511811023623" right="0.5905511811023623" top="0.9842519685039371" bottom="0.9842519685039371" header="0.5118110236220472" footer="0.5118110236220472"/>
  <pageSetup fitToHeight="1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Andry</cp:lastModifiedBy>
  <cp:lastPrinted>2014-11-17T02:25:40Z</cp:lastPrinted>
  <dcterms:created xsi:type="dcterms:W3CDTF">2010-11-15T09:48:18Z</dcterms:created>
  <dcterms:modified xsi:type="dcterms:W3CDTF">2023-11-20T12:03:51Z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E255B4A2EF2546919AB0D3239CAC7A98</vt:lpwstr>
  </property>
  <property fmtid="{D5CDD505-2E9C-101B-9397-08002B2CF9AE}" pid="3" name="KSOProductBuildVer">
    <vt:lpwstr>1049-11.2.0.11380</vt:lpwstr>
  </property>
</Properties>
</file>